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<sst xmlns="http://schemas.openxmlformats.org/spreadsheetml/2006/main" count="362" uniqueCount="211">
  <si>
    <t>琼海市紧急招聘医学专业技术人员考试综合成绩表</t>
  </si>
  <si>
    <t>序号</t>
  </si>
  <si>
    <t>姓名</t>
  </si>
  <si>
    <t>准考证号</t>
  </si>
  <si>
    <t>单位</t>
  </si>
  <si>
    <t>报考职位</t>
  </si>
  <si>
    <t>职位招考人数</t>
  </si>
  <si>
    <t>笔试成绩</t>
  </si>
  <si>
    <t>笔试成绩的60%</t>
  </si>
  <si>
    <t>面试
成绩</t>
  </si>
  <si>
    <t>面试成绩的40%</t>
  </si>
  <si>
    <t>综合
成绩</t>
  </si>
  <si>
    <t>综合
成绩排名</t>
  </si>
  <si>
    <t>备注</t>
  </si>
  <si>
    <t>谢绶阳</t>
  </si>
  <si>
    <t>202211270208</t>
  </si>
  <si>
    <t>琼海市疾病预防控制中心</t>
  </si>
  <si>
    <t>疾病预防控制岗</t>
  </si>
  <si>
    <t>75.46</t>
  </si>
  <si>
    <t>许露水</t>
  </si>
  <si>
    <t>202211270114</t>
  </si>
  <si>
    <t>77.26</t>
  </si>
  <si>
    <t>李旭艳</t>
  </si>
  <si>
    <t>202211270225</t>
  </si>
  <si>
    <t>80.24</t>
  </si>
  <si>
    <t>75.33</t>
  </si>
  <si>
    <t>吴明</t>
  </si>
  <si>
    <t>202211270202</t>
  </si>
  <si>
    <t>71.10</t>
  </si>
  <si>
    <t>邹佳伟</t>
  </si>
  <si>
    <t>202211270112</t>
  </si>
  <si>
    <t>75.72</t>
  </si>
  <si>
    <t>周兴鹏</t>
  </si>
  <si>
    <t>202211270107</t>
  </si>
  <si>
    <t>79.08</t>
  </si>
  <si>
    <t>符光东</t>
  </si>
  <si>
    <t>202211270304</t>
  </si>
  <si>
    <t>71.00</t>
  </si>
  <si>
    <t>林妮蓉</t>
  </si>
  <si>
    <t>202211270119</t>
  </si>
  <si>
    <t>75.22</t>
  </si>
  <si>
    <t>陈纯婷</t>
  </si>
  <si>
    <t>202211270305</t>
  </si>
  <si>
    <t>72.38</t>
  </si>
  <si>
    <t>卢素丽</t>
  </si>
  <si>
    <t>202211270306</t>
  </si>
  <si>
    <t>71.40</t>
  </si>
  <si>
    <t>符史忠</t>
  </si>
  <si>
    <t>202211270104</t>
  </si>
  <si>
    <t>70.72</t>
  </si>
  <si>
    <t>严丽凤</t>
  </si>
  <si>
    <t>202211270113</t>
  </si>
  <si>
    <t>李世金</t>
  </si>
  <si>
    <t>202211270229</t>
  </si>
  <si>
    <t>75.08</t>
  </si>
  <si>
    <t>凌青</t>
  </si>
  <si>
    <t>202211270120</t>
  </si>
  <si>
    <t>71.60</t>
  </si>
  <si>
    <t>李贝</t>
  </si>
  <si>
    <t>202211270320</t>
  </si>
  <si>
    <t>68.02</t>
  </si>
  <si>
    <t>林润轩</t>
  </si>
  <si>
    <t>202211270203</t>
  </si>
  <si>
    <t>71.14</t>
  </si>
  <si>
    <t>梁冰</t>
  </si>
  <si>
    <t>202211270105</t>
  </si>
  <si>
    <t>70.32</t>
  </si>
  <si>
    <t>杨万铨</t>
  </si>
  <si>
    <t>202211270130</t>
  </si>
  <si>
    <t>71.66</t>
  </si>
  <si>
    <t>苏运辉</t>
  </si>
  <si>
    <t>202211270315</t>
  </si>
  <si>
    <t>69.82</t>
  </si>
  <si>
    <t>李自攀</t>
  </si>
  <si>
    <t>202211270123</t>
  </si>
  <si>
    <t>-</t>
  </si>
  <si>
    <t>缺考</t>
  </si>
  <si>
    <t>叶梓</t>
  </si>
  <si>
    <t>202211270219</t>
  </si>
  <si>
    <t>78.18</t>
  </si>
  <si>
    <t>翁超伦</t>
  </si>
  <si>
    <t>202211270228</t>
  </si>
  <si>
    <t>黄云凤</t>
  </si>
  <si>
    <t>202211270224</t>
  </si>
  <si>
    <t>75.32</t>
  </si>
  <si>
    <t>陈丽霞</t>
  </si>
  <si>
    <t>202211270124</t>
  </si>
  <si>
    <t>符斌霞</t>
  </si>
  <si>
    <t>202211270205</t>
  </si>
  <si>
    <t>69.46</t>
  </si>
  <si>
    <t>尹春福</t>
  </si>
  <si>
    <t>202211270126</t>
  </si>
  <si>
    <t>69.26</t>
  </si>
  <si>
    <t>陈井焕</t>
  </si>
  <si>
    <t>202211270215</t>
  </si>
  <si>
    <t>68.42</t>
  </si>
  <si>
    <t>莫静雯</t>
  </si>
  <si>
    <t>202211270509</t>
  </si>
  <si>
    <t>检验岗</t>
  </si>
  <si>
    <t>70.84</t>
  </si>
  <si>
    <t>陈云怡</t>
  </si>
  <si>
    <t>202211270420</t>
  </si>
  <si>
    <t>符淑彦</t>
  </si>
  <si>
    <t>202211270729</t>
  </si>
  <si>
    <t>68.52</t>
  </si>
  <si>
    <t>王惟江</t>
  </si>
  <si>
    <t>202211270403</t>
  </si>
  <si>
    <t>66.04</t>
  </si>
  <si>
    <t>王玲转</t>
  </si>
  <si>
    <t>202211270623</t>
  </si>
  <si>
    <t>65.54</t>
  </si>
  <si>
    <t>张利科</t>
  </si>
  <si>
    <t>202211270715</t>
  </si>
  <si>
    <t>67.42</t>
  </si>
  <si>
    <t>邢沚堉</t>
  </si>
  <si>
    <t>202211270518</t>
  </si>
  <si>
    <t>70.48</t>
  </si>
  <si>
    <t>杨娜婷</t>
  </si>
  <si>
    <t>202211270513</t>
  </si>
  <si>
    <t>70.90</t>
  </si>
  <si>
    <t>肖琪宁</t>
  </si>
  <si>
    <t>202211270504</t>
  </si>
  <si>
    <t>70.34</t>
  </si>
  <si>
    <t>陈星宏</t>
  </si>
  <si>
    <t>202211270711</t>
  </si>
  <si>
    <t>65.74</t>
  </si>
  <si>
    <t>朱梓阳</t>
  </si>
  <si>
    <t>202211270507</t>
  </si>
  <si>
    <t>61.74</t>
  </si>
  <si>
    <t>林毓</t>
  </si>
  <si>
    <t>202211270412</t>
  </si>
  <si>
    <t>67.16</t>
  </si>
  <si>
    <t>林仕尧</t>
  </si>
  <si>
    <t>202211270425</t>
  </si>
  <si>
    <t>59.44</t>
  </si>
  <si>
    <t>廖斯</t>
  </si>
  <si>
    <t>202211270605</t>
  </si>
  <si>
    <t>59.82</t>
  </si>
  <si>
    <t>黎秋婵</t>
  </si>
  <si>
    <t>202211270603</t>
  </si>
  <si>
    <t>61.44</t>
  </si>
  <si>
    <t>岑运楠</t>
  </si>
  <si>
    <t>202211270530</t>
  </si>
  <si>
    <t>63.72</t>
  </si>
  <si>
    <t>梁灵婕</t>
  </si>
  <si>
    <t>202211270602</t>
  </si>
  <si>
    <t>60.74</t>
  </si>
  <si>
    <t>史春梅</t>
  </si>
  <si>
    <t>202211270422</t>
  </si>
  <si>
    <t>64.74</t>
  </si>
  <si>
    <t>廖宝花</t>
  </si>
  <si>
    <t>202211270707</t>
  </si>
  <si>
    <t>63.68</t>
  </si>
  <si>
    <t>王明雅</t>
  </si>
  <si>
    <t>202211270508</t>
  </si>
  <si>
    <t>64.42</t>
  </si>
  <si>
    <t>张雪连</t>
  </si>
  <si>
    <t>202211270701</t>
  </si>
  <si>
    <t>62.38</t>
  </si>
  <si>
    <t>林晓娟</t>
  </si>
  <si>
    <t>202211270604</t>
  </si>
  <si>
    <t>61.86</t>
  </si>
  <si>
    <t>周丽肖</t>
  </si>
  <si>
    <t>202211270528</t>
  </si>
  <si>
    <t>58.84</t>
  </si>
  <si>
    <t>邓靖欣</t>
  </si>
  <si>
    <t>202211270405</t>
  </si>
  <si>
    <t>65.62</t>
  </si>
  <si>
    <t>邓梅香</t>
  </si>
  <si>
    <t>202211270524</t>
  </si>
  <si>
    <t>59.58</t>
  </si>
  <si>
    <t>何书伦</t>
  </si>
  <si>
    <t>202211270606</t>
  </si>
  <si>
    <t>58.88</t>
  </si>
  <si>
    <t>吴玉翠</t>
  </si>
  <si>
    <t>202211270406</t>
  </si>
  <si>
    <t>60.88</t>
  </si>
  <si>
    <t>周艺博</t>
  </si>
  <si>
    <t>202211270611</t>
  </si>
  <si>
    <t>59.34</t>
  </si>
  <si>
    <t>林有李</t>
  </si>
  <si>
    <t>202211270718</t>
  </si>
  <si>
    <t>59.06</t>
  </si>
  <si>
    <t>王艺燕</t>
  </si>
  <si>
    <t>202211270811</t>
  </si>
  <si>
    <t>公共卫生管理岗</t>
  </si>
  <si>
    <t>77.44</t>
  </si>
  <si>
    <t>陈春美</t>
  </si>
  <si>
    <t>202211271006</t>
  </si>
  <si>
    <t>72.54</t>
  </si>
  <si>
    <t>符汝婷</t>
  </si>
  <si>
    <t>202211271108</t>
  </si>
  <si>
    <t>67.08</t>
  </si>
  <si>
    <t>符军</t>
  </si>
  <si>
    <t>202211270829</t>
  </si>
  <si>
    <t>69.44</t>
  </si>
  <si>
    <t>曾令祺</t>
  </si>
  <si>
    <t>202211270813</t>
  </si>
  <si>
    <t>70.26</t>
  </si>
  <si>
    <t>李沐娟</t>
  </si>
  <si>
    <t>202211270804</t>
  </si>
  <si>
    <t>73.76</t>
  </si>
  <si>
    <t>曾令慧</t>
  </si>
  <si>
    <t>202211270923</t>
  </si>
  <si>
    <t>67.40</t>
  </si>
  <si>
    <t>陈泽楠</t>
  </si>
  <si>
    <t>202211270822</t>
  </si>
  <si>
    <t>66.74</t>
  </si>
  <si>
    <t>陈正炘</t>
  </si>
  <si>
    <t>202211270909</t>
  </si>
  <si>
    <t>72.96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</si>
</sst>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name val="CESI宋体-GB2312"/>
      <family val="0"/>
    </font>
    <font>
      <sz val="10.5"/>
      <color indexed="8"/>
      <name val="宋体"/>
      <family val="0"/>
    </font>
    <font>
      <sz val="11"/>
      <name val="等线"/>
      <family val="0"/>
    </font>
    <font>
      <sz val="11"/>
      <name val="CESI宋体-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8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6" fillId="0" borderId="10" xfId="64" applyNumberFormat="1" applyFont="1" applyFill="1" applyBorder="1" applyAlignment="1" applyProtection="1">
      <alignment horizontal="center" vertical="center"/>
      <protection/>
    </xf>
    <xf numFmtId="176" fontId="4" fillId="8" borderId="10" xfId="63" applyNumberFormat="1" applyFont="1" applyFill="1" applyBorder="1" applyAlignment="1" applyProtection="1">
      <alignment horizontal="center" vertical="center" wrapText="1"/>
      <protection/>
    </xf>
    <xf numFmtId="176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N39" sqref="N39"/>
    </sheetView>
  </sheetViews>
  <sheetFormatPr defaultColWidth="9.00390625" defaultRowHeight="13.5"/>
  <cols>
    <col min="1" max="1" width="7.25390625" style="0" customWidth="1"/>
    <col min="3" max="3" width="13.875" style="0" bestFit="1" customWidth="1"/>
    <col min="4" max="4" width="22.25390625" style="0" customWidth="1"/>
    <col min="5" max="5" width="16.125" style="0" bestFit="1" customWidth="1"/>
    <col min="6" max="6" width="7.375" style="0" customWidth="1"/>
    <col min="7" max="7" width="12.25390625" style="1" customWidth="1"/>
    <col min="8" max="8" width="8.25390625" style="2" customWidth="1"/>
    <col min="9" max="9" width="7.00390625" style="3" customWidth="1"/>
    <col min="10" max="10" width="8.50390625" style="2" customWidth="1"/>
    <col min="11" max="11" width="10.125" style="2" customWidth="1"/>
    <col min="12" max="12" width="8.625" style="4" customWidth="1"/>
  </cols>
  <sheetData>
    <row r="1" spans="1:13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3" t="s">
        <v>9</v>
      </c>
      <c r="J2" s="10" t="s">
        <v>10</v>
      </c>
      <c r="K2" s="14" t="s">
        <v>11</v>
      </c>
      <c r="L2" s="15" t="s">
        <v>12</v>
      </c>
      <c r="M2" s="16" t="s">
        <v>13</v>
      </c>
    </row>
    <row r="3" spans="1:13" ht="21" customHeight="1">
      <c r="A3" s="6">
        <v>1</v>
      </c>
      <c r="B3" s="20" t="s">
        <v>14</v>
      </c>
      <c r="C3" s="20" t="s">
        <v>15</v>
      </c>
      <c r="D3" s="11" t="s">
        <v>16</v>
      </c>
      <c r="E3" s="20" t="s">
        <v>17</v>
      </c>
      <c r="F3" s="7">
        <v>10</v>
      </c>
      <c r="G3" s="21" t="s">
        <v>18</v>
      </c>
      <c r="H3" s="12">
        <f aca="true" t="shared" si="0" ref="H3:H16">G3*0.6</f>
        <v>45.275999999999996</v>
      </c>
      <c r="I3" s="12">
        <v>85.5</v>
      </c>
      <c r="J3" s="12">
        <f aca="true" t="shared" si="1" ref="J3:J28">I3*0.4</f>
        <v>34.2</v>
      </c>
      <c r="K3" s="12">
        <f aca="true" t="shared" si="2" ref="K3:K17">H3+J3</f>
        <v>79.476</v>
      </c>
      <c r="L3" s="17">
        <v>1</v>
      </c>
      <c r="M3" s="18"/>
    </row>
    <row r="4" spans="1:13" ht="21" customHeight="1">
      <c r="A4" s="6">
        <v>2</v>
      </c>
      <c r="B4" s="20" t="s">
        <v>19</v>
      </c>
      <c r="C4" s="20" t="s">
        <v>20</v>
      </c>
      <c r="D4" s="11" t="s">
        <v>16</v>
      </c>
      <c r="E4" s="20" t="s">
        <v>17</v>
      </c>
      <c r="F4" s="7"/>
      <c r="G4" s="21" t="s">
        <v>21</v>
      </c>
      <c r="H4" s="12">
        <f t="shared" si="0"/>
        <v>46.356</v>
      </c>
      <c r="I4" s="12">
        <v>80.67</v>
      </c>
      <c r="J4" s="12">
        <f t="shared" si="1"/>
        <v>32.268</v>
      </c>
      <c r="K4" s="12">
        <v>78.63</v>
      </c>
      <c r="L4" s="17">
        <v>2</v>
      </c>
      <c r="M4" s="18"/>
    </row>
    <row r="5" spans="1:13" ht="21" customHeight="1">
      <c r="A5" s="6">
        <v>3</v>
      </c>
      <c r="B5" s="20" t="s">
        <v>22</v>
      </c>
      <c r="C5" s="20" t="s">
        <v>23</v>
      </c>
      <c r="D5" s="11" t="s">
        <v>16</v>
      </c>
      <c r="E5" s="20" t="s">
        <v>17</v>
      </c>
      <c r="F5" s="7"/>
      <c r="G5" s="21" t="s">
        <v>24</v>
      </c>
      <c r="H5" s="12">
        <f t="shared" si="0"/>
        <v>48.144</v>
      </c>
      <c r="I5" s="12" t="s">
        <v>25</v>
      </c>
      <c r="J5" s="12">
        <f t="shared" si="1"/>
        <v>30.132</v>
      </c>
      <c r="K5" s="12">
        <v>78.27</v>
      </c>
      <c r="L5" s="17">
        <v>3</v>
      </c>
      <c r="M5" s="18"/>
    </row>
    <row r="6" spans="1:13" ht="21" customHeight="1">
      <c r="A6" s="6">
        <v>4</v>
      </c>
      <c r="B6" s="20" t="s">
        <v>26</v>
      </c>
      <c r="C6" s="20" t="s">
        <v>27</v>
      </c>
      <c r="D6" s="11" t="s">
        <v>16</v>
      </c>
      <c r="E6" s="20" t="s">
        <v>17</v>
      </c>
      <c r="F6" s="7"/>
      <c r="G6" s="21" t="s">
        <v>28</v>
      </c>
      <c r="H6" s="12">
        <f t="shared" si="0"/>
        <v>42.66</v>
      </c>
      <c r="I6" s="12">
        <v>87.17</v>
      </c>
      <c r="J6" s="12">
        <f t="shared" si="1"/>
        <v>34.868</v>
      </c>
      <c r="K6" s="12">
        <f t="shared" si="2"/>
        <v>77.52799999999999</v>
      </c>
      <c r="L6" s="17">
        <v>4</v>
      </c>
      <c r="M6" s="18"/>
    </row>
    <row r="7" spans="1:13" ht="21" customHeight="1">
      <c r="A7" s="6">
        <v>5</v>
      </c>
      <c r="B7" s="20" t="s">
        <v>29</v>
      </c>
      <c r="C7" s="20" t="s">
        <v>30</v>
      </c>
      <c r="D7" s="11" t="s">
        <v>16</v>
      </c>
      <c r="E7" s="20" t="s">
        <v>17</v>
      </c>
      <c r="F7" s="7"/>
      <c r="G7" s="21" t="s">
        <v>31</v>
      </c>
      <c r="H7" s="12">
        <f t="shared" si="0"/>
        <v>45.431999999999995</v>
      </c>
      <c r="I7" s="12">
        <v>79.17</v>
      </c>
      <c r="J7" s="12">
        <f t="shared" si="1"/>
        <v>31.668000000000003</v>
      </c>
      <c r="K7" s="12">
        <f t="shared" si="2"/>
        <v>77.1</v>
      </c>
      <c r="L7" s="17">
        <v>5</v>
      </c>
      <c r="M7" s="18"/>
    </row>
    <row r="8" spans="1:13" ht="21" customHeight="1">
      <c r="A8" s="6">
        <v>6</v>
      </c>
      <c r="B8" s="20" t="s">
        <v>32</v>
      </c>
      <c r="C8" s="20" t="s">
        <v>33</v>
      </c>
      <c r="D8" s="11" t="s">
        <v>16</v>
      </c>
      <c r="E8" s="20" t="s">
        <v>17</v>
      </c>
      <c r="F8" s="7"/>
      <c r="G8" s="21" t="s">
        <v>34</v>
      </c>
      <c r="H8" s="12">
        <f t="shared" si="0"/>
        <v>47.448</v>
      </c>
      <c r="I8" s="12">
        <v>72.83</v>
      </c>
      <c r="J8" s="12">
        <f t="shared" si="1"/>
        <v>29.132</v>
      </c>
      <c r="K8" s="12">
        <f t="shared" si="2"/>
        <v>76.58</v>
      </c>
      <c r="L8" s="17">
        <v>6</v>
      </c>
      <c r="M8" s="18"/>
    </row>
    <row r="9" spans="1:13" ht="21" customHeight="1">
      <c r="A9" s="6">
        <v>7</v>
      </c>
      <c r="B9" s="20" t="s">
        <v>35</v>
      </c>
      <c r="C9" s="20" t="s">
        <v>36</v>
      </c>
      <c r="D9" s="11" t="s">
        <v>16</v>
      </c>
      <c r="E9" s="20" t="s">
        <v>17</v>
      </c>
      <c r="F9" s="7"/>
      <c r="G9" s="21" t="s">
        <v>37</v>
      </c>
      <c r="H9" s="12">
        <f t="shared" si="0"/>
        <v>42.6</v>
      </c>
      <c r="I9" s="12">
        <v>84.33</v>
      </c>
      <c r="J9" s="12">
        <f t="shared" si="1"/>
        <v>33.732</v>
      </c>
      <c r="K9" s="12">
        <f t="shared" si="2"/>
        <v>76.332</v>
      </c>
      <c r="L9" s="17">
        <v>7</v>
      </c>
      <c r="M9" s="18"/>
    </row>
    <row r="10" spans="1:13" ht="21" customHeight="1">
      <c r="A10" s="6">
        <v>8</v>
      </c>
      <c r="B10" s="20" t="s">
        <v>38</v>
      </c>
      <c r="C10" s="20" t="s">
        <v>39</v>
      </c>
      <c r="D10" s="11" t="s">
        <v>16</v>
      </c>
      <c r="E10" s="20" t="s">
        <v>17</v>
      </c>
      <c r="F10" s="7"/>
      <c r="G10" s="21" t="s">
        <v>40</v>
      </c>
      <c r="H10" s="12">
        <f t="shared" si="0"/>
        <v>45.132</v>
      </c>
      <c r="I10" s="12">
        <v>77</v>
      </c>
      <c r="J10" s="12">
        <f t="shared" si="1"/>
        <v>30.8</v>
      </c>
      <c r="K10" s="12">
        <f t="shared" si="2"/>
        <v>75.932</v>
      </c>
      <c r="L10" s="17">
        <v>8</v>
      </c>
      <c r="M10" s="18"/>
    </row>
    <row r="11" spans="1:13" ht="21" customHeight="1">
      <c r="A11" s="6">
        <v>9</v>
      </c>
      <c r="B11" s="20" t="s">
        <v>41</v>
      </c>
      <c r="C11" s="20" t="s">
        <v>42</v>
      </c>
      <c r="D11" s="11" t="s">
        <v>16</v>
      </c>
      <c r="E11" s="20" t="s">
        <v>17</v>
      </c>
      <c r="F11" s="7"/>
      <c r="G11" s="21" t="s">
        <v>43</v>
      </c>
      <c r="H11" s="12">
        <f t="shared" si="0"/>
        <v>43.428</v>
      </c>
      <c r="I11" s="12">
        <v>80.33</v>
      </c>
      <c r="J11" s="12">
        <f t="shared" si="1"/>
        <v>32.132</v>
      </c>
      <c r="K11" s="12">
        <f t="shared" si="2"/>
        <v>75.56</v>
      </c>
      <c r="L11" s="17">
        <v>9</v>
      </c>
      <c r="M11" s="18"/>
    </row>
    <row r="12" spans="1:13" ht="21" customHeight="1">
      <c r="A12" s="6">
        <v>10</v>
      </c>
      <c r="B12" s="20" t="s">
        <v>44</v>
      </c>
      <c r="C12" s="20" t="s">
        <v>45</v>
      </c>
      <c r="D12" s="11" t="s">
        <v>16</v>
      </c>
      <c r="E12" s="20" t="s">
        <v>17</v>
      </c>
      <c r="F12" s="7"/>
      <c r="G12" s="21" t="s">
        <v>46</v>
      </c>
      <c r="H12" s="12">
        <f t="shared" si="0"/>
        <v>42.84</v>
      </c>
      <c r="I12" s="12">
        <v>81.33</v>
      </c>
      <c r="J12" s="12">
        <f t="shared" si="1"/>
        <v>32.532000000000004</v>
      </c>
      <c r="K12" s="12">
        <f t="shared" si="2"/>
        <v>75.37200000000001</v>
      </c>
      <c r="L12" s="17">
        <v>10</v>
      </c>
      <c r="M12" s="18"/>
    </row>
    <row r="13" spans="1:13" ht="21" customHeight="1">
      <c r="A13" s="6">
        <v>11</v>
      </c>
      <c r="B13" s="20" t="s">
        <v>47</v>
      </c>
      <c r="C13" s="20" t="s">
        <v>48</v>
      </c>
      <c r="D13" s="11" t="s">
        <v>16</v>
      </c>
      <c r="E13" s="20" t="s">
        <v>17</v>
      </c>
      <c r="F13" s="7"/>
      <c r="G13" s="21" t="s">
        <v>49</v>
      </c>
      <c r="H13" s="12">
        <f t="shared" si="0"/>
        <v>42.431999999999995</v>
      </c>
      <c r="I13" s="12">
        <v>80</v>
      </c>
      <c r="J13" s="12">
        <f t="shared" si="1"/>
        <v>32</v>
      </c>
      <c r="K13" s="12">
        <f t="shared" si="2"/>
        <v>74.43199999999999</v>
      </c>
      <c r="L13" s="17">
        <v>11</v>
      </c>
      <c r="M13" s="18"/>
    </row>
    <row r="14" spans="1:13" ht="21" customHeight="1">
      <c r="A14" s="6">
        <v>12</v>
      </c>
      <c r="B14" s="20" t="s">
        <v>50</v>
      </c>
      <c r="C14" s="20" t="s">
        <v>51</v>
      </c>
      <c r="D14" s="11" t="s">
        <v>16</v>
      </c>
      <c r="E14" s="20" t="s">
        <v>17</v>
      </c>
      <c r="F14" s="7"/>
      <c r="G14" s="21" t="s">
        <v>49</v>
      </c>
      <c r="H14" s="12">
        <f t="shared" si="0"/>
        <v>42.431999999999995</v>
      </c>
      <c r="I14" s="12">
        <v>78</v>
      </c>
      <c r="J14" s="12">
        <f t="shared" si="1"/>
        <v>31.200000000000003</v>
      </c>
      <c r="K14" s="12">
        <f t="shared" si="2"/>
        <v>73.632</v>
      </c>
      <c r="L14" s="17">
        <v>12</v>
      </c>
      <c r="M14" s="18"/>
    </row>
    <row r="15" spans="1:13" ht="21" customHeight="1">
      <c r="A15" s="6">
        <v>13</v>
      </c>
      <c r="B15" s="20" t="s">
        <v>52</v>
      </c>
      <c r="C15" s="20" t="s">
        <v>53</v>
      </c>
      <c r="D15" s="11" t="s">
        <v>16</v>
      </c>
      <c r="E15" s="20" t="s">
        <v>17</v>
      </c>
      <c r="F15" s="7"/>
      <c r="G15" s="21" t="s">
        <v>54</v>
      </c>
      <c r="H15" s="12">
        <f t="shared" si="0"/>
        <v>45.047999999999995</v>
      </c>
      <c r="I15" s="12">
        <v>70</v>
      </c>
      <c r="J15" s="12">
        <f t="shared" si="1"/>
        <v>28</v>
      </c>
      <c r="K15" s="12">
        <f t="shared" si="2"/>
        <v>73.048</v>
      </c>
      <c r="L15" s="17">
        <v>13</v>
      </c>
      <c r="M15" s="18"/>
    </row>
    <row r="16" spans="1:13" ht="21" customHeight="1">
      <c r="A16" s="6">
        <v>14</v>
      </c>
      <c r="B16" s="20" t="s">
        <v>55</v>
      </c>
      <c r="C16" s="20" t="s">
        <v>56</v>
      </c>
      <c r="D16" s="11" t="s">
        <v>16</v>
      </c>
      <c r="E16" s="20" t="s">
        <v>17</v>
      </c>
      <c r="F16" s="7"/>
      <c r="G16" s="21" t="s">
        <v>57</v>
      </c>
      <c r="H16" s="12">
        <f t="shared" si="0"/>
        <v>42.959999999999994</v>
      </c>
      <c r="I16" s="12">
        <v>74.5</v>
      </c>
      <c r="J16" s="12">
        <f t="shared" si="1"/>
        <v>29.8</v>
      </c>
      <c r="K16" s="12">
        <f t="shared" si="2"/>
        <v>72.75999999999999</v>
      </c>
      <c r="L16" s="17">
        <v>14</v>
      </c>
      <c r="M16" s="18"/>
    </row>
    <row r="17" spans="1:13" ht="21" customHeight="1">
      <c r="A17" s="6">
        <v>15</v>
      </c>
      <c r="B17" s="20" t="s">
        <v>58</v>
      </c>
      <c r="C17" s="20" t="s">
        <v>59</v>
      </c>
      <c r="D17" s="11" t="s">
        <v>16</v>
      </c>
      <c r="E17" s="20" t="s">
        <v>17</v>
      </c>
      <c r="F17" s="7"/>
      <c r="G17" s="21" t="s">
        <v>60</v>
      </c>
      <c r="H17" s="12">
        <f aca="true" t="shared" si="3" ref="H17:H29">G17*0.6</f>
        <v>40.812</v>
      </c>
      <c r="I17" s="12">
        <v>77</v>
      </c>
      <c r="J17" s="12">
        <f t="shared" si="1"/>
        <v>30.8</v>
      </c>
      <c r="K17" s="12">
        <f t="shared" si="2"/>
        <v>71.612</v>
      </c>
      <c r="L17" s="17">
        <v>15</v>
      </c>
      <c r="M17" s="18"/>
    </row>
    <row r="18" spans="1:13" ht="21" customHeight="1">
      <c r="A18" s="6">
        <v>16</v>
      </c>
      <c r="B18" s="20" t="s">
        <v>61</v>
      </c>
      <c r="C18" s="20" t="s">
        <v>62</v>
      </c>
      <c r="D18" s="11" t="s">
        <v>16</v>
      </c>
      <c r="E18" s="20" t="s">
        <v>17</v>
      </c>
      <c r="F18" s="7"/>
      <c r="G18" s="21" t="s">
        <v>63</v>
      </c>
      <c r="H18" s="12">
        <f t="shared" si="3"/>
        <v>42.684</v>
      </c>
      <c r="I18" s="12">
        <v>71.33</v>
      </c>
      <c r="J18" s="12">
        <f t="shared" si="1"/>
        <v>28.532</v>
      </c>
      <c r="K18" s="12">
        <v>71.21</v>
      </c>
      <c r="L18" s="17">
        <v>16</v>
      </c>
      <c r="M18" s="18"/>
    </row>
    <row r="19" spans="1:13" ht="21" customHeight="1">
      <c r="A19" s="6">
        <v>17</v>
      </c>
      <c r="B19" s="20" t="s">
        <v>64</v>
      </c>
      <c r="C19" s="20" t="s">
        <v>65</v>
      </c>
      <c r="D19" s="11" t="s">
        <v>16</v>
      </c>
      <c r="E19" s="20" t="s">
        <v>17</v>
      </c>
      <c r="F19" s="7"/>
      <c r="G19" s="21" t="s">
        <v>66</v>
      </c>
      <c r="H19" s="12">
        <f t="shared" si="3"/>
        <v>42.19199999999999</v>
      </c>
      <c r="I19" s="12">
        <v>69.83</v>
      </c>
      <c r="J19" s="12">
        <f t="shared" si="1"/>
        <v>27.932000000000002</v>
      </c>
      <c r="K19" s="12">
        <f aca="true" t="shared" si="4" ref="K19:K21">H19+J19</f>
        <v>70.124</v>
      </c>
      <c r="L19" s="17">
        <v>17</v>
      </c>
      <c r="M19" s="18"/>
    </row>
    <row r="20" spans="1:13" ht="21" customHeight="1">
      <c r="A20" s="6">
        <v>18</v>
      </c>
      <c r="B20" s="20" t="s">
        <v>67</v>
      </c>
      <c r="C20" s="20" t="s">
        <v>68</v>
      </c>
      <c r="D20" s="11" t="s">
        <v>16</v>
      </c>
      <c r="E20" s="20" t="s">
        <v>17</v>
      </c>
      <c r="F20" s="7"/>
      <c r="G20" s="21" t="s">
        <v>69</v>
      </c>
      <c r="H20" s="12">
        <f t="shared" si="3"/>
        <v>42.995999999999995</v>
      </c>
      <c r="I20" s="12">
        <v>67.33</v>
      </c>
      <c r="J20" s="12">
        <f t="shared" si="1"/>
        <v>26.932000000000002</v>
      </c>
      <c r="K20" s="12">
        <f t="shared" si="4"/>
        <v>69.928</v>
      </c>
      <c r="L20" s="17">
        <v>18</v>
      </c>
      <c r="M20" s="18"/>
    </row>
    <row r="21" spans="1:13" ht="21" customHeight="1">
      <c r="A21" s="6">
        <v>19</v>
      </c>
      <c r="B21" s="20" t="s">
        <v>70</v>
      </c>
      <c r="C21" s="20" t="s">
        <v>71</v>
      </c>
      <c r="D21" s="11" t="s">
        <v>16</v>
      </c>
      <c r="E21" s="20" t="s">
        <v>17</v>
      </c>
      <c r="F21" s="7"/>
      <c r="G21" s="21" t="s">
        <v>72</v>
      </c>
      <c r="H21" s="12">
        <f t="shared" si="3"/>
        <v>41.891999999999996</v>
      </c>
      <c r="I21" s="12">
        <v>64</v>
      </c>
      <c r="J21" s="12">
        <f t="shared" si="1"/>
        <v>25.6</v>
      </c>
      <c r="K21" s="12">
        <f t="shared" si="4"/>
        <v>67.49199999999999</v>
      </c>
      <c r="L21" s="17">
        <v>19</v>
      </c>
      <c r="M21" s="18"/>
    </row>
    <row r="22" spans="1:13" ht="21" customHeight="1">
      <c r="A22" s="6">
        <v>20</v>
      </c>
      <c r="B22" s="20" t="s">
        <v>73</v>
      </c>
      <c r="C22" s="20" t="s">
        <v>74</v>
      </c>
      <c r="D22" s="11" t="s">
        <v>16</v>
      </c>
      <c r="E22" s="20" t="s">
        <v>17</v>
      </c>
      <c r="F22" s="7"/>
      <c r="G22" s="21" t="s">
        <v>34</v>
      </c>
      <c r="H22" s="12">
        <f t="shared" si="3"/>
        <v>47.448</v>
      </c>
      <c r="I22" s="12">
        <v>0</v>
      </c>
      <c r="J22" s="12">
        <v>0</v>
      </c>
      <c r="K22" s="12">
        <v>47.45</v>
      </c>
      <c r="L22" s="19" t="s">
        <v>75</v>
      </c>
      <c r="M22" s="16" t="s">
        <v>76</v>
      </c>
    </row>
    <row r="23" spans="1:13" ht="21" customHeight="1">
      <c r="A23" s="6">
        <v>21</v>
      </c>
      <c r="B23" s="20" t="s">
        <v>77</v>
      </c>
      <c r="C23" s="20" t="s">
        <v>78</v>
      </c>
      <c r="D23" s="11" t="s">
        <v>16</v>
      </c>
      <c r="E23" s="20" t="s">
        <v>17</v>
      </c>
      <c r="F23" s="7"/>
      <c r="G23" s="21" t="s">
        <v>79</v>
      </c>
      <c r="H23" s="12">
        <f t="shared" si="3"/>
        <v>46.908</v>
      </c>
      <c r="I23" s="12">
        <v>0</v>
      </c>
      <c r="J23" s="12">
        <f aca="true" t="shared" si="5" ref="J23:J29">I23*0.4</f>
        <v>0</v>
      </c>
      <c r="K23" s="12">
        <f aca="true" t="shared" si="6" ref="K23:K29">H23+J23</f>
        <v>46.908</v>
      </c>
      <c r="L23" s="19" t="s">
        <v>75</v>
      </c>
      <c r="M23" s="16" t="s">
        <v>76</v>
      </c>
    </row>
    <row r="24" spans="1:13" ht="21" customHeight="1">
      <c r="A24" s="6">
        <v>22</v>
      </c>
      <c r="B24" s="20" t="s">
        <v>80</v>
      </c>
      <c r="C24" s="20" t="s">
        <v>81</v>
      </c>
      <c r="D24" s="11" t="s">
        <v>16</v>
      </c>
      <c r="E24" s="20" t="s">
        <v>17</v>
      </c>
      <c r="F24" s="7"/>
      <c r="G24" s="21" t="s">
        <v>21</v>
      </c>
      <c r="H24" s="12">
        <f t="shared" si="3"/>
        <v>46.356</v>
      </c>
      <c r="I24" s="12">
        <v>0</v>
      </c>
      <c r="J24" s="12">
        <f t="shared" si="5"/>
        <v>0</v>
      </c>
      <c r="K24" s="12">
        <f t="shared" si="6"/>
        <v>46.356</v>
      </c>
      <c r="L24" s="19" t="s">
        <v>75</v>
      </c>
      <c r="M24" s="16" t="s">
        <v>76</v>
      </c>
    </row>
    <row r="25" spans="1:13" ht="21" customHeight="1">
      <c r="A25" s="6">
        <v>23</v>
      </c>
      <c r="B25" s="20" t="s">
        <v>82</v>
      </c>
      <c r="C25" s="20" t="s">
        <v>83</v>
      </c>
      <c r="D25" s="11" t="s">
        <v>16</v>
      </c>
      <c r="E25" s="20" t="s">
        <v>17</v>
      </c>
      <c r="F25" s="7"/>
      <c r="G25" s="21" t="s">
        <v>84</v>
      </c>
      <c r="H25" s="12">
        <f t="shared" si="3"/>
        <v>45.19199999999999</v>
      </c>
      <c r="I25" s="12">
        <v>0</v>
      </c>
      <c r="J25" s="12">
        <f t="shared" si="5"/>
        <v>0</v>
      </c>
      <c r="K25" s="12">
        <f t="shared" si="6"/>
        <v>45.19199999999999</v>
      </c>
      <c r="L25" s="19" t="s">
        <v>75</v>
      </c>
      <c r="M25" s="16" t="s">
        <v>76</v>
      </c>
    </row>
    <row r="26" spans="1:13" ht="21" customHeight="1">
      <c r="A26" s="6">
        <v>24</v>
      </c>
      <c r="B26" s="20" t="s">
        <v>85</v>
      </c>
      <c r="C26" s="20" t="s">
        <v>86</v>
      </c>
      <c r="D26" s="11" t="s">
        <v>16</v>
      </c>
      <c r="E26" s="20" t="s">
        <v>17</v>
      </c>
      <c r="F26" s="7"/>
      <c r="G26" s="21" t="s">
        <v>28</v>
      </c>
      <c r="H26" s="12">
        <f t="shared" si="3"/>
        <v>42.66</v>
      </c>
      <c r="I26" s="12">
        <v>0</v>
      </c>
      <c r="J26" s="12">
        <f t="shared" si="5"/>
        <v>0</v>
      </c>
      <c r="K26" s="12">
        <f t="shared" si="6"/>
        <v>42.66</v>
      </c>
      <c r="L26" s="19" t="s">
        <v>75</v>
      </c>
      <c r="M26" s="16" t="s">
        <v>76</v>
      </c>
    </row>
    <row r="27" spans="1:13" ht="21" customHeight="1">
      <c r="A27" s="6">
        <v>25</v>
      </c>
      <c r="B27" s="20" t="s">
        <v>87</v>
      </c>
      <c r="C27" s="20" t="s">
        <v>88</v>
      </c>
      <c r="D27" s="11" t="s">
        <v>16</v>
      </c>
      <c r="E27" s="20" t="s">
        <v>17</v>
      </c>
      <c r="F27" s="7"/>
      <c r="G27" s="21" t="s">
        <v>89</v>
      </c>
      <c r="H27" s="12">
        <f t="shared" si="3"/>
        <v>41.675999999999995</v>
      </c>
      <c r="I27" s="12">
        <v>0</v>
      </c>
      <c r="J27" s="12">
        <f t="shared" si="5"/>
        <v>0</v>
      </c>
      <c r="K27" s="12">
        <f t="shared" si="6"/>
        <v>41.675999999999995</v>
      </c>
      <c r="L27" s="19" t="s">
        <v>75</v>
      </c>
      <c r="M27" s="16" t="s">
        <v>76</v>
      </c>
    </row>
    <row r="28" spans="1:13" ht="21" customHeight="1">
      <c r="A28" s="6">
        <v>26</v>
      </c>
      <c r="B28" s="20" t="s">
        <v>90</v>
      </c>
      <c r="C28" s="20" t="s">
        <v>91</v>
      </c>
      <c r="D28" s="11" t="s">
        <v>16</v>
      </c>
      <c r="E28" s="20" t="s">
        <v>17</v>
      </c>
      <c r="F28" s="7"/>
      <c r="G28" s="21" t="s">
        <v>92</v>
      </c>
      <c r="H28" s="12">
        <f t="shared" si="3"/>
        <v>41.556000000000004</v>
      </c>
      <c r="I28" s="12">
        <v>0</v>
      </c>
      <c r="J28" s="12">
        <f t="shared" si="5"/>
        <v>0</v>
      </c>
      <c r="K28" s="12">
        <f t="shared" si="6"/>
        <v>41.556000000000004</v>
      </c>
      <c r="L28" s="19" t="s">
        <v>75</v>
      </c>
      <c r="M28" s="16" t="s">
        <v>76</v>
      </c>
    </row>
    <row r="29" spans="1:13" ht="21" customHeight="1">
      <c r="A29" s="6">
        <v>27</v>
      </c>
      <c r="B29" s="20" t="s">
        <v>93</v>
      </c>
      <c r="C29" s="20" t="s">
        <v>94</v>
      </c>
      <c r="D29" s="11" t="s">
        <v>16</v>
      </c>
      <c r="E29" s="20" t="s">
        <v>17</v>
      </c>
      <c r="F29" s="7"/>
      <c r="G29" s="21" t="s">
        <v>95</v>
      </c>
      <c r="H29" s="12">
        <f t="shared" si="3"/>
        <v>41.052</v>
      </c>
      <c r="I29" s="12">
        <v>0</v>
      </c>
      <c r="J29" s="12">
        <f t="shared" si="5"/>
        <v>0</v>
      </c>
      <c r="K29" s="12">
        <f t="shared" si="6"/>
        <v>41.052</v>
      </c>
      <c r="L29" s="19" t="s">
        <v>75</v>
      </c>
      <c r="M29" s="16" t="s">
        <v>76</v>
      </c>
    </row>
    <row r="30" spans="1:13" ht="21.75" customHeight="1">
      <c r="A30" s="6">
        <v>28</v>
      </c>
      <c r="B30" s="20" t="s">
        <v>96</v>
      </c>
      <c r="C30" s="20" t="s">
        <v>97</v>
      </c>
      <c r="D30" s="11" t="s">
        <v>16</v>
      </c>
      <c r="E30" s="20" t="s">
        <v>98</v>
      </c>
      <c r="F30" s="7">
        <v>13</v>
      </c>
      <c r="G30" s="21" t="s">
        <v>99</v>
      </c>
      <c r="H30" s="12">
        <f aca="true" t="shared" si="7" ref="H30:H67">G30*0.6</f>
        <v>42.504</v>
      </c>
      <c r="I30" s="12">
        <v>86.33</v>
      </c>
      <c r="J30" s="12">
        <f aca="true" t="shared" si="8" ref="J30:J67">I30*0.4</f>
        <v>34.532000000000004</v>
      </c>
      <c r="K30" s="12">
        <v>77.03</v>
      </c>
      <c r="L30" s="17">
        <v>1</v>
      </c>
      <c r="M30" s="18"/>
    </row>
    <row r="31" spans="1:13" ht="21.75" customHeight="1">
      <c r="A31" s="6">
        <v>29</v>
      </c>
      <c r="B31" s="20" t="s">
        <v>100</v>
      </c>
      <c r="C31" s="20" t="s">
        <v>101</v>
      </c>
      <c r="D31" s="11" t="s">
        <v>16</v>
      </c>
      <c r="E31" s="20" t="s">
        <v>98</v>
      </c>
      <c r="F31" s="7"/>
      <c r="G31" s="21" t="s">
        <v>37</v>
      </c>
      <c r="H31" s="12">
        <f t="shared" si="7"/>
        <v>42.6</v>
      </c>
      <c r="I31" s="12">
        <v>77.17</v>
      </c>
      <c r="J31" s="12">
        <f t="shared" si="8"/>
        <v>30.868000000000002</v>
      </c>
      <c r="K31" s="12">
        <f aca="true" t="shared" si="9" ref="K31:K40">H31+J31</f>
        <v>73.468</v>
      </c>
      <c r="L31" s="17">
        <v>2</v>
      </c>
      <c r="M31" s="18"/>
    </row>
    <row r="32" spans="1:13" ht="21.75" customHeight="1">
      <c r="A32" s="6">
        <v>30</v>
      </c>
      <c r="B32" s="20" t="s">
        <v>102</v>
      </c>
      <c r="C32" s="20" t="s">
        <v>103</v>
      </c>
      <c r="D32" s="11" t="s">
        <v>16</v>
      </c>
      <c r="E32" s="20" t="s">
        <v>98</v>
      </c>
      <c r="F32" s="7"/>
      <c r="G32" s="21" t="s">
        <v>104</v>
      </c>
      <c r="H32" s="12">
        <f t="shared" si="7"/>
        <v>41.111999999999995</v>
      </c>
      <c r="I32" s="12">
        <v>76.5</v>
      </c>
      <c r="J32" s="12">
        <f t="shared" si="8"/>
        <v>30.6</v>
      </c>
      <c r="K32" s="12">
        <f t="shared" si="9"/>
        <v>71.71199999999999</v>
      </c>
      <c r="L32" s="17">
        <v>3</v>
      </c>
      <c r="M32" s="18"/>
    </row>
    <row r="33" spans="1:13" ht="21.75" customHeight="1">
      <c r="A33" s="6">
        <v>31</v>
      </c>
      <c r="B33" s="20" t="s">
        <v>105</v>
      </c>
      <c r="C33" s="20" t="s">
        <v>106</v>
      </c>
      <c r="D33" s="11" t="s">
        <v>16</v>
      </c>
      <c r="E33" s="20" t="s">
        <v>98</v>
      </c>
      <c r="F33" s="7"/>
      <c r="G33" s="21" t="s">
        <v>107</v>
      </c>
      <c r="H33" s="12">
        <f t="shared" si="7"/>
        <v>39.624</v>
      </c>
      <c r="I33" s="12">
        <v>80</v>
      </c>
      <c r="J33" s="12">
        <f t="shared" si="8"/>
        <v>32</v>
      </c>
      <c r="K33" s="12">
        <f t="shared" si="9"/>
        <v>71.624</v>
      </c>
      <c r="L33" s="17">
        <v>4</v>
      </c>
      <c r="M33" s="18"/>
    </row>
    <row r="34" spans="1:13" ht="21.75" customHeight="1">
      <c r="A34" s="6">
        <v>32</v>
      </c>
      <c r="B34" s="20" t="s">
        <v>108</v>
      </c>
      <c r="C34" s="20" t="s">
        <v>109</v>
      </c>
      <c r="D34" s="11" t="s">
        <v>16</v>
      </c>
      <c r="E34" s="20" t="s">
        <v>98</v>
      </c>
      <c r="F34" s="7"/>
      <c r="G34" s="21" t="s">
        <v>110</v>
      </c>
      <c r="H34" s="12">
        <f t="shared" si="7"/>
        <v>39.324000000000005</v>
      </c>
      <c r="I34" s="12">
        <v>80.5</v>
      </c>
      <c r="J34" s="12">
        <f t="shared" si="8"/>
        <v>32.2</v>
      </c>
      <c r="K34" s="12">
        <f t="shared" si="9"/>
        <v>71.524</v>
      </c>
      <c r="L34" s="17">
        <v>5</v>
      </c>
      <c r="M34" s="18"/>
    </row>
    <row r="35" spans="1:13" ht="21.75" customHeight="1">
      <c r="A35" s="6">
        <v>33</v>
      </c>
      <c r="B35" s="20" t="s">
        <v>111</v>
      </c>
      <c r="C35" s="20" t="s">
        <v>112</v>
      </c>
      <c r="D35" s="11" t="s">
        <v>16</v>
      </c>
      <c r="E35" s="20" t="s">
        <v>98</v>
      </c>
      <c r="F35" s="7"/>
      <c r="G35" s="21" t="s">
        <v>113</v>
      </c>
      <c r="H35" s="12">
        <f t="shared" si="7"/>
        <v>40.452</v>
      </c>
      <c r="I35" s="12">
        <v>76.83</v>
      </c>
      <c r="J35" s="12">
        <f t="shared" si="8"/>
        <v>30.732</v>
      </c>
      <c r="K35" s="12">
        <f t="shared" si="9"/>
        <v>71.184</v>
      </c>
      <c r="L35" s="17">
        <v>6</v>
      </c>
      <c r="M35" s="18"/>
    </row>
    <row r="36" spans="1:13" ht="21.75" customHeight="1">
      <c r="A36" s="6">
        <v>34</v>
      </c>
      <c r="B36" s="20" t="s">
        <v>114</v>
      </c>
      <c r="C36" s="20" t="s">
        <v>115</v>
      </c>
      <c r="D36" s="11" t="s">
        <v>16</v>
      </c>
      <c r="E36" s="20" t="s">
        <v>98</v>
      </c>
      <c r="F36" s="7"/>
      <c r="G36" s="21" t="s">
        <v>116</v>
      </c>
      <c r="H36" s="12">
        <f t="shared" si="7"/>
        <v>42.288000000000004</v>
      </c>
      <c r="I36" s="12">
        <v>72.17</v>
      </c>
      <c r="J36" s="12">
        <f t="shared" si="8"/>
        <v>28.868000000000002</v>
      </c>
      <c r="K36" s="12">
        <f t="shared" si="9"/>
        <v>71.156</v>
      </c>
      <c r="L36" s="17">
        <v>7</v>
      </c>
      <c r="M36" s="18"/>
    </row>
    <row r="37" spans="1:13" ht="21.75" customHeight="1">
      <c r="A37" s="6">
        <v>35</v>
      </c>
      <c r="B37" s="20" t="s">
        <v>117</v>
      </c>
      <c r="C37" s="20" t="s">
        <v>118</v>
      </c>
      <c r="D37" s="11" t="s">
        <v>16</v>
      </c>
      <c r="E37" s="20" t="s">
        <v>98</v>
      </c>
      <c r="F37" s="7"/>
      <c r="G37" s="21" t="s">
        <v>119</v>
      </c>
      <c r="H37" s="12">
        <f t="shared" si="7"/>
        <v>42.54</v>
      </c>
      <c r="I37" s="12">
        <v>71.17</v>
      </c>
      <c r="J37" s="12">
        <f t="shared" si="8"/>
        <v>28.468000000000004</v>
      </c>
      <c r="K37" s="12">
        <f t="shared" si="9"/>
        <v>71.00800000000001</v>
      </c>
      <c r="L37" s="17">
        <v>8</v>
      </c>
      <c r="M37" s="18"/>
    </row>
    <row r="38" spans="1:13" ht="21.75" customHeight="1">
      <c r="A38" s="6">
        <v>36</v>
      </c>
      <c r="B38" s="20" t="s">
        <v>120</v>
      </c>
      <c r="C38" s="20" t="s">
        <v>121</v>
      </c>
      <c r="D38" s="11" t="s">
        <v>16</v>
      </c>
      <c r="E38" s="20" t="s">
        <v>98</v>
      </c>
      <c r="F38" s="7"/>
      <c r="G38" s="21" t="s">
        <v>122</v>
      </c>
      <c r="H38" s="12">
        <f t="shared" si="7"/>
        <v>42.204</v>
      </c>
      <c r="I38" s="12">
        <v>72</v>
      </c>
      <c r="J38" s="12">
        <f t="shared" si="8"/>
        <v>28.8</v>
      </c>
      <c r="K38" s="12">
        <f t="shared" si="9"/>
        <v>71.004</v>
      </c>
      <c r="L38" s="17">
        <v>9</v>
      </c>
      <c r="M38" s="18"/>
    </row>
    <row r="39" spans="1:13" ht="21.75" customHeight="1">
      <c r="A39" s="6">
        <v>37</v>
      </c>
      <c r="B39" s="20" t="s">
        <v>123</v>
      </c>
      <c r="C39" s="20" t="s">
        <v>124</v>
      </c>
      <c r="D39" s="11" t="s">
        <v>16</v>
      </c>
      <c r="E39" s="20" t="s">
        <v>98</v>
      </c>
      <c r="F39" s="7"/>
      <c r="G39" s="21" t="s">
        <v>125</v>
      </c>
      <c r="H39" s="12">
        <f t="shared" si="7"/>
        <v>39.443999999999996</v>
      </c>
      <c r="I39" s="12">
        <v>75.17</v>
      </c>
      <c r="J39" s="12">
        <f t="shared" si="8"/>
        <v>30.068</v>
      </c>
      <c r="K39" s="12">
        <f t="shared" si="9"/>
        <v>69.512</v>
      </c>
      <c r="L39" s="17">
        <v>10</v>
      </c>
      <c r="M39" s="18"/>
    </row>
    <row r="40" spans="1:13" ht="21.75" customHeight="1">
      <c r="A40" s="6">
        <v>38</v>
      </c>
      <c r="B40" s="20" t="s">
        <v>126</v>
      </c>
      <c r="C40" s="20" t="s">
        <v>127</v>
      </c>
      <c r="D40" s="11" t="s">
        <v>16</v>
      </c>
      <c r="E40" s="20" t="s">
        <v>98</v>
      </c>
      <c r="F40" s="7"/>
      <c r="G40" s="21" t="s">
        <v>128</v>
      </c>
      <c r="H40" s="12">
        <f t="shared" si="7"/>
        <v>37.044</v>
      </c>
      <c r="I40" s="12">
        <v>81.17</v>
      </c>
      <c r="J40" s="12">
        <f t="shared" si="8"/>
        <v>32.468</v>
      </c>
      <c r="K40" s="12">
        <f t="shared" si="9"/>
        <v>69.512</v>
      </c>
      <c r="L40" s="17">
        <v>10</v>
      </c>
      <c r="M40" s="18"/>
    </row>
    <row r="41" spans="1:13" ht="21.75" customHeight="1">
      <c r="A41" s="6">
        <v>39</v>
      </c>
      <c r="B41" s="20" t="s">
        <v>129</v>
      </c>
      <c r="C41" s="20" t="s">
        <v>130</v>
      </c>
      <c r="D41" s="11" t="s">
        <v>16</v>
      </c>
      <c r="E41" s="20" t="s">
        <v>98</v>
      </c>
      <c r="F41" s="7"/>
      <c r="G41" s="21" t="s">
        <v>131</v>
      </c>
      <c r="H41" s="12">
        <f t="shared" si="7"/>
        <v>40.296</v>
      </c>
      <c r="I41" s="12">
        <v>71.17</v>
      </c>
      <c r="J41" s="12">
        <f t="shared" si="8"/>
        <v>28.468000000000004</v>
      </c>
      <c r="K41" s="12">
        <v>68.77</v>
      </c>
      <c r="L41" s="17">
        <v>12</v>
      </c>
      <c r="M41" s="18"/>
    </row>
    <row r="42" spans="1:13" ht="21.75" customHeight="1">
      <c r="A42" s="6">
        <v>40</v>
      </c>
      <c r="B42" s="20" t="s">
        <v>132</v>
      </c>
      <c r="C42" s="20" t="s">
        <v>133</v>
      </c>
      <c r="D42" s="11" t="s">
        <v>16</v>
      </c>
      <c r="E42" s="20" t="s">
        <v>98</v>
      </c>
      <c r="F42" s="7"/>
      <c r="G42" s="21" t="s">
        <v>134</v>
      </c>
      <c r="H42" s="12">
        <f t="shared" si="7"/>
        <v>35.663999999999994</v>
      </c>
      <c r="I42" s="12">
        <v>82.5</v>
      </c>
      <c r="J42" s="12">
        <f t="shared" si="8"/>
        <v>33</v>
      </c>
      <c r="K42" s="12">
        <f aca="true" t="shared" si="10" ref="K42:K45">H42+J42</f>
        <v>68.66399999999999</v>
      </c>
      <c r="L42" s="17">
        <v>13</v>
      </c>
      <c r="M42" s="18"/>
    </row>
    <row r="43" spans="1:13" ht="21.75" customHeight="1">
      <c r="A43" s="6">
        <v>41</v>
      </c>
      <c r="B43" s="20" t="s">
        <v>135</v>
      </c>
      <c r="C43" s="20" t="s">
        <v>136</v>
      </c>
      <c r="D43" s="11" t="s">
        <v>16</v>
      </c>
      <c r="E43" s="20" t="s">
        <v>98</v>
      </c>
      <c r="F43" s="7"/>
      <c r="G43" s="21" t="s">
        <v>137</v>
      </c>
      <c r="H43" s="12">
        <f t="shared" si="7"/>
        <v>35.891999999999996</v>
      </c>
      <c r="I43" s="12">
        <v>81</v>
      </c>
      <c r="J43" s="12">
        <f t="shared" si="8"/>
        <v>32.4</v>
      </c>
      <c r="K43" s="12">
        <f t="shared" si="10"/>
        <v>68.292</v>
      </c>
      <c r="L43" s="17">
        <v>14</v>
      </c>
      <c r="M43" s="18"/>
    </row>
    <row r="44" spans="1:13" ht="21.75" customHeight="1">
      <c r="A44" s="6">
        <v>42</v>
      </c>
      <c r="B44" s="20" t="s">
        <v>138</v>
      </c>
      <c r="C44" s="20" t="s">
        <v>139</v>
      </c>
      <c r="D44" s="11" t="s">
        <v>16</v>
      </c>
      <c r="E44" s="20" t="s">
        <v>98</v>
      </c>
      <c r="F44" s="7"/>
      <c r="G44" s="21" t="s">
        <v>140</v>
      </c>
      <c r="H44" s="12">
        <f t="shared" si="7"/>
        <v>36.864</v>
      </c>
      <c r="I44" s="12">
        <v>76.5</v>
      </c>
      <c r="J44" s="12">
        <f t="shared" si="8"/>
        <v>30.6</v>
      </c>
      <c r="K44" s="12">
        <f t="shared" si="10"/>
        <v>67.464</v>
      </c>
      <c r="L44" s="17">
        <v>15</v>
      </c>
      <c r="M44" s="18"/>
    </row>
    <row r="45" spans="1:13" ht="21.75" customHeight="1">
      <c r="A45" s="6">
        <v>43</v>
      </c>
      <c r="B45" s="20" t="s">
        <v>141</v>
      </c>
      <c r="C45" s="20" t="s">
        <v>142</v>
      </c>
      <c r="D45" s="11" t="s">
        <v>16</v>
      </c>
      <c r="E45" s="20" t="s">
        <v>98</v>
      </c>
      <c r="F45" s="7"/>
      <c r="G45" s="21" t="s">
        <v>143</v>
      </c>
      <c r="H45" s="12">
        <f t="shared" si="7"/>
        <v>38.232</v>
      </c>
      <c r="I45" s="12">
        <v>72.33</v>
      </c>
      <c r="J45" s="12">
        <f t="shared" si="8"/>
        <v>28.932000000000002</v>
      </c>
      <c r="K45" s="12">
        <f t="shared" si="10"/>
        <v>67.164</v>
      </c>
      <c r="L45" s="17">
        <v>16</v>
      </c>
      <c r="M45" s="18"/>
    </row>
    <row r="46" spans="1:13" ht="21.75" customHeight="1">
      <c r="A46" s="6">
        <v>44</v>
      </c>
      <c r="B46" s="20" t="s">
        <v>144</v>
      </c>
      <c r="C46" s="20" t="s">
        <v>145</v>
      </c>
      <c r="D46" s="11" t="s">
        <v>16</v>
      </c>
      <c r="E46" s="20" t="s">
        <v>98</v>
      </c>
      <c r="F46" s="7"/>
      <c r="G46" s="21" t="s">
        <v>146</v>
      </c>
      <c r="H46" s="12">
        <f t="shared" si="7"/>
        <v>36.444</v>
      </c>
      <c r="I46" s="12">
        <v>74.33</v>
      </c>
      <c r="J46" s="12">
        <f t="shared" si="8"/>
        <v>29.732</v>
      </c>
      <c r="K46" s="12">
        <v>66.17</v>
      </c>
      <c r="L46" s="17">
        <v>17</v>
      </c>
      <c r="M46" s="18"/>
    </row>
    <row r="47" spans="1:13" ht="21" customHeight="1">
      <c r="A47" s="6">
        <v>45</v>
      </c>
      <c r="B47" s="20" t="s">
        <v>147</v>
      </c>
      <c r="C47" s="20" t="s">
        <v>148</v>
      </c>
      <c r="D47" s="11" t="s">
        <v>16</v>
      </c>
      <c r="E47" s="20" t="s">
        <v>98</v>
      </c>
      <c r="F47" s="7"/>
      <c r="G47" s="21" t="s">
        <v>149</v>
      </c>
      <c r="H47" s="12">
        <f t="shared" si="7"/>
        <v>38.843999999999994</v>
      </c>
      <c r="I47" s="12">
        <v>67.33</v>
      </c>
      <c r="J47" s="12">
        <f t="shared" si="8"/>
        <v>26.932000000000002</v>
      </c>
      <c r="K47" s="12">
        <v>65.77</v>
      </c>
      <c r="L47" s="17">
        <v>18</v>
      </c>
      <c r="M47" s="18"/>
    </row>
    <row r="48" spans="1:13" ht="21" customHeight="1">
      <c r="A48" s="6">
        <v>46</v>
      </c>
      <c r="B48" s="20" t="s">
        <v>150</v>
      </c>
      <c r="C48" s="20" t="s">
        <v>151</v>
      </c>
      <c r="D48" s="11" t="s">
        <v>16</v>
      </c>
      <c r="E48" s="20" t="s">
        <v>98</v>
      </c>
      <c r="F48" s="7"/>
      <c r="G48" s="21" t="s">
        <v>152</v>
      </c>
      <c r="H48" s="12">
        <f t="shared" si="7"/>
        <v>38.208</v>
      </c>
      <c r="I48" s="12">
        <v>68.5</v>
      </c>
      <c r="J48" s="12">
        <f t="shared" si="8"/>
        <v>27.400000000000002</v>
      </c>
      <c r="K48" s="12">
        <f aca="true" t="shared" si="11" ref="K48:K61">H48+J48</f>
        <v>65.608</v>
      </c>
      <c r="L48" s="17">
        <v>19</v>
      </c>
      <c r="M48" s="18"/>
    </row>
    <row r="49" spans="1:13" ht="21" customHeight="1">
      <c r="A49" s="6">
        <v>47</v>
      </c>
      <c r="B49" s="20" t="s">
        <v>153</v>
      </c>
      <c r="C49" s="20" t="s">
        <v>154</v>
      </c>
      <c r="D49" s="11" t="s">
        <v>16</v>
      </c>
      <c r="E49" s="20" t="s">
        <v>98</v>
      </c>
      <c r="F49" s="7"/>
      <c r="G49" s="21" t="s">
        <v>155</v>
      </c>
      <c r="H49" s="12">
        <f t="shared" si="7"/>
        <v>38.652</v>
      </c>
      <c r="I49" s="12">
        <v>67.33</v>
      </c>
      <c r="J49" s="12">
        <f t="shared" si="8"/>
        <v>26.932000000000002</v>
      </c>
      <c r="K49" s="12">
        <f t="shared" si="11"/>
        <v>65.584</v>
      </c>
      <c r="L49" s="17">
        <v>20</v>
      </c>
      <c r="M49" s="18"/>
    </row>
    <row r="50" spans="1:13" ht="21" customHeight="1">
      <c r="A50" s="6">
        <v>48</v>
      </c>
      <c r="B50" s="20" t="s">
        <v>156</v>
      </c>
      <c r="C50" s="20" t="s">
        <v>157</v>
      </c>
      <c r="D50" s="11" t="s">
        <v>16</v>
      </c>
      <c r="E50" s="20" t="s">
        <v>98</v>
      </c>
      <c r="F50" s="7"/>
      <c r="G50" s="21" t="s">
        <v>158</v>
      </c>
      <c r="H50" s="12">
        <f t="shared" si="7"/>
        <v>37.428</v>
      </c>
      <c r="I50" s="12">
        <v>70.17</v>
      </c>
      <c r="J50" s="12">
        <f t="shared" si="8"/>
        <v>28.068</v>
      </c>
      <c r="K50" s="12">
        <f t="shared" si="11"/>
        <v>65.496</v>
      </c>
      <c r="L50" s="17">
        <v>21</v>
      </c>
      <c r="M50" s="18"/>
    </row>
    <row r="51" spans="1:13" ht="21" customHeight="1">
      <c r="A51" s="6">
        <v>49</v>
      </c>
      <c r="B51" s="20" t="s">
        <v>159</v>
      </c>
      <c r="C51" s="20" t="s">
        <v>160</v>
      </c>
      <c r="D51" s="11" t="s">
        <v>16</v>
      </c>
      <c r="E51" s="20" t="s">
        <v>98</v>
      </c>
      <c r="F51" s="7"/>
      <c r="G51" s="21" t="s">
        <v>161</v>
      </c>
      <c r="H51" s="12">
        <f t="shared" si="7"/>
        <v>37.116</v>
      </c>
      <c r="I51" s="12">
        <v>70.5</v>
      </c>
      <c r="J51" s="12">
        <f t="shared" si="8"/>
        <v>28.200000000000003</v>
      </c>
      <c r="K51" s="12">
        <f t="shared" si="11"/>
        <v>65.316</v>
      </c>
      <c r="L51" s="17">
        <v>22</v>
      </c>
      <c r="M51" s="18"/>
    </row>
    <row r="52" spans="1:13" ht="21" customHeight="1">
      <c r="A52" s="6">
        <v>50</v>
      </c>
      <c r="B52" s="20" t="s">
        <v>162</v>
      </c>
      <c r="C52" s="20" t="s">
        <v>163</v>
      </c>
      <c r="D52" s="11" t="s">
        <v>16</v>
      </c>
      <c r="E52" s="20" t="s">
        <v>98</v>
      </c>
      <c r="F52" s="7"/>
      <c r="G52" s="21" t="s">
        <v>164</v>
      </c>
      <c r="H52" s="12">
        <f t="shared" si="7"/>
        <v>35.304</v>
      </c>
      <c r="I52" s="12">
        <v>75</v>
      </c>
      <c r="J52" s="12">
        <f t="shared" si="8"/>
        <v>30</v>
      </c>
      <c r="K52" s="12">
        <f t="shared" si="11"/>
        <v>65.304</v>
      </c>
      <c r="L52" s="17">
        <v>23</v>
      </c>
      <c r="M52" s="18"/>
    </row>
    <row r="53" spans="1:13" ht="21" customHeight="1">
      <c r="A53" s="6">
        <v>51</v>
      </c>
      <c r="B53" s="20" t="s">
        <v>165</v>
      </c>
      <c r="C53" s="20" t="s">
        <v>166</v>
      </c>
      <c r="D53" s="11" t="s">
        <v>16</v>
      </c>
      <c r="E53" s="20" t="s">
        <v>98</v>
      </c>
      <c r="F53" s="7"/>
      <c r="G53" s="21" t="s">
        <v>167</v>
      </c>
      <c r="H53" s="12">
        <f t="shared" si="7"/>
        <v>39.372</v>
      </c>
      <c r="I53" s="12">
        <v>62.17</v>
      </c>
      <c r="J53" s="12">
        <f t="shared" si="8"/>
        <v>24.868000000000002</v>
      </c>
      <c r="K53" s="12">
        <f t="shared" si="11"/>
        <v>64.24000000000001</v>
      </c>
      <c r="L53" s="17">
        <v>24</v>
      </c>
      <c r="M53" s="18"/>
    </row>
    <row r="54" spans="1:13" ht="21" customHeight="1">
      <c r="A54" s="6">
        <v>52</v>
      </c>
      <c r="B54" s="20" t="s">
        <v>168</v>
      </c>
      <c r="C54" s="20" t="s">
        <v>169</v>
      </c>
      <c r="D54" s="11" t="s">
        <v>16</v>
      </c>
      <c r="E54" s="20" t="s">
        <v>98</v>
      </c>
      <c r="F54" s="7"/>
      <c r="G54" s="21" t="s">
        <v>170</v>
      </c>
      <c r="H54" s="12">
        <f t="shared" si="7"/>
        <v>35.748</v>
      </c>
      <c r="I54" s="12">
        <v>69.33</v>
      </c>
      <c r="J54" s="12">
        <f t="shared" si="8"/>
        <v>27.732</v>
      </c>
      <c r="K54" s="12">
        <f t="shared" si="11"/>
        <v>63.48</v>
      </c>
      <c r="L54" s="17">
        <v>25</v>
      </c>
      <c r="M54" s="18"/>
    </row>
    <row r="55" spans="1:13" ht="21" customHeight="1">
      <c r="A55" s="6">
        <v>53</v>
      </c>
      <c r="B55" s="20" t="s">
        <v>171</v>
      </c>
      <c r="C55" s="20" t="s">
        <v>172</v>
      </c>
      <c r="D55" s="11" t="s">
        <v>16</v>
      </c>
      <c r="E55" s="20" t="s">
        <v>98</v>
      </c>
      <c r="F55" s="7"/>
      <c r="G55" s="21" t="s">
        <v>173</v>
      </c>
      <c r="H55" s="12">
        <f t="shared" si="7"/>
        <v>35.328</v>
      </c>
      <c r="I55" s="12">
        <v>68.33</v>
      </c>
      <c r="J55" s="12">
        <f t="shared" si="8"/>
        <v>27.332</v>
      </c>
      <c r="K55" s="12">
        <f t="shared" si="11"/>
        <v>62.660000000000004</v>
      </c>
      <c r="L55" s="17">
        <v>26</v>
      </c>
      <c r="M55" s="18"/>
    </row>
    <row r="56" spans="1:13" ht="21" customHeight="1">
      <c r="A56" s="6">
        <v>54</v>
      </c>
      <c r="B56" s="20" t="s">
        <v>174</v>
      </c>
      <c r="C56" s="20" t="s">
        <v>175</v>
      </c>
      <c r="D56" s="11" t="s">
        <v>16</v>
      </c>
      <c r="E56" s="20" t="s">
        <v>98</v>
      </c>
      <c r="F56" s="7"/>
      <c r="G56" s="21" t="s">
        <v>176</v>
      </c>
      <c r="H56" s="12">
        <f t="shared" si="7"/>
        <v>36.528</v>
      </c>
      <c r="I56" s="12">
        <v>38.67</v>
      </c>
      <c r="J56" s="12">
        <f t="shared" si="8"/>
        <v>15.468000000000002</v>
      </c>
      <c r="K56" s="12">
        <f t="shared" si="11"/>
        <v>51.996</v>
      </c>
      <c r="L56" s="17">
        <v>27</v>
      </c>
      <c r="M56" s="18"/>
    </row>
    <row r="57" spans="1:13" ht="21" customHeight="1">
      <c r="A57" s="6">
        <v>55</v>
      </c>
      <c r="B57" s="20" t="s">
        <v>177</v>
      </c>
      <c r="C57" s="20" t="s">
        <v>178</v>
      </c>
      <c r="D57" s="11" t="s">
        <v>16</v>
      </c>
      <c r="E57" s="20" t="s">
        <v>98</v>
      </c>
      <c r="F57" s="7"/>
      <c r="G57" s="21" t="s">
        <v>179</v>
      </c>
      <c r="H57" s="12">
        <f t="shared" si="7"/>
        <v>35.604</v>
      </c>
      <c r="I57" s="12">
        <v>0</v>
      </c>
      <c r="J57" s="12">
        <f t="shared" si="8"/>
        <v>0</v>
      </c>
      <c r="K57" s="12">
        <f t="shared" si="11"/>
        <v>35.604</v>
      </c>
      <c r="L57" s="19" t="s">
        <v>75</v>
      </c>
      <c r="M57" s="16" t="s">
        <v>76</v>
      </c>
    </row>
    <row r="58" spans="1:13" ht="21" customHeight="1">
      <c r="A58" s="6">
        <v>56</v>
      </c>
      <c r="B58" s="20" t="s">
        <v>180</v>
      </c>
      <c r="C58" s="20" t="s">
        <v>181</v>
      </c>
      <c r="D58" s="11" t="s">
        <v>16</v>
      </c>
      <c r="E58" s="20" t="s">
        <v>98</v>
      </c>
      <c r="F58" s="7"/>
      <c r="G58" s="21" t="s">
        <v>182</v>
      </c>
      <c r="H58" s="12">
        <f t="shared" si="7"/>
        <v>35.436</v>
      </c>
      <c r="I58" s="12">
        <v>0</v>
      </c>
      <c r="J58" s="12">
        <f t="shared" si="8"/>
        <v>0</v>
      </c>
      <c r="K58" s="12">
        <f t="shared" si="11"/>
        <v>35.436</v>
      </c>
      <c r="L58" s="19" t="s">
        <v>75</v>
      </c>
      <c r="M58" s="16" t="s">
        <v>76</v>
      </c>
    </row>
    <row r="59" spans="1:13" ht="21" customHeight="1">
      <c r="A59" s="6">
        <v>57</v>
      </c>
      <c r="B59" s="20" t="s">
        <v>183</v>
      </c>
      <c r="C59" s="20" t="s">
        <v>184</v>
      </c>
      <c r="D59" s="11" t="s">
        <v>16</v>
      </c>
      <c r="E59" s="20" t="s">
        <v>185</v>
      </c>
      <c r="F59" s="7">
        <v>3</v>
      </c>
      <c r="G59" s="21" t="s">
        <v>186</v>
      </c>
      <c r="H59" s="12">
        <f t="shared" si="7"/>
        <v>46.464</v>
      </c>
      <c r="I59" s="12">
        <v>78</v>
      </c>
      <c r="J59" s="12">
        <f t="shared" si="8"/>
        <v>31.200000000000003</v>
      </c>
      <c r="K59" s="12">
        <f t="shared" si="11"/>
        <v>77.664</v>
      </c>
      <c r="L59" s="19">
        <v>1</v>
      </c>
      <c r="M59" s="18"/>
    </row>
    <row r="60" spans="1:13" ht="21" customHeight="1">
      <c r="A60" s="6">
        <v>58</v>
      </c>
      <c r="B60" s="20" t="s">
        <v>187</v>
      </c>
      <c r="C60" s="20" t="s">
        <v>188</v>
      </c>
      <c r="D60" s="11" t="s">
        <v>16</v>
      </c>
      <c r="E60" s="20" t="s">
        <v>185</v>
      </c>
      <c r="F60" s="7"/>
      <c r="G60" s="21" t="s">
        <v>189</v>
      </c>
      <c r="H60" s="12">
        <f t="shared" si="7"/>
        <v>43.524</v>
      </c>
      <c r="I60" s="12">
        <v>81.67</v>
      </c>
      <c r="J60" s="12">
        <f t="shared" si="8"/>
        <v>32.668</v>
      </c>
      <c r="K60" s="12">
        <f t="shared" si="11"/>
        <v>76.19200000000001</v>
      </c>
      <c r="L60" s="19">
        <v>2</v>
      </c>
      <c r="M60" s="18"/>
    </row>
    <row r="61" spans="1:13" ht="21" customHeight="1">
      <c r="A61" s="6">
        <v>59</v>
      </c>
      <c r="B61" s="20" t="s">
        <v>190</v>
      </c>
      <c r="C61" s="20" t="s">
        <v>191</v>
      </c>
      <c r="D61" s="11" t="s">
        <v>16</v>
      </c>
      <c r="E61" s="20" t="s">
        <v>185</v>
      </c>
      <c r="F61" s="7"/>
      <c r="G61" s="21" t="s">
        <v>192</v>
      </c>
      <c r="H61" s="12">
        <f t="shared" si="7"/>
        <v>40.248</v>
      </c>
      <c r="I61" s="12">
        <v>85</v>
      </c>
      <c r="J61" s="12">
        <f t="shared" si="8"/>
        <v>34</v>
      </c>
      <c r="K61" s="12">
        <f t="shared" si="11"/>
        <v>74.24799999999999</v>
      </c>
      <c r="L61" s="19">
        <v>3</v>
      </c>
      <c r="M61" s="18"/>
    </row>
    <row r="62" spans="1:13" ht="21" customHeight="1">
      <c r="A62" s="6">
        <v>60</v>
      </c>
      <c r="B62" s="20" t="s">
        <v>193</v>
      </c>
      <c r="C62" s="20" t="s">
        <v>194</v>
      </c>
      <c r="D62" s="11" t="s">
        <v>16</v>
      </c>
      <c r="E62" s="20" t="s">
        <v>185</v>
      </c>
      <c r="F62" s="7"/>
      <c r="G62" s="21" t="s">
        <v>195</v>
      </c>
      <c r="H62" s="12">
        <f t="shared" si="7"/>
        <v>41.663999999999994</v>
      </c>
      <c r="I62" s="12">
        <v>81.33</v>
      </c>
      <c r="J62" s="12">
        <f t="shared" si="8"/>
        <v>32.532000000000004</v>
      </c>
      <c r="K62" s="12">
        <v>74.19</v>
      </c>
      <c r="L62" s="19">
        <v>4</v>
      </c>
      <c r="M62" s="18"/>
    </row>
    <row r="63" spans="1:13" ht="21" customHeight="1">
      <c r="A63" s="6">
        <v>61</v>
      </c>
      <c r="B63" s="20" t="s">
        <v>196</v>
      </c>
      <c r="C63" s="20" t="s">
        <v>197</v>
      </c>
      <c r="D63" s="11" t="s">
        <v>16</v>
      </c>
      <c r="E63" s="20" t="s">
        <v>185</v>
      </c>
      <c r="F63" s="7"/>
      <c r="G63" s="21" t="s">
        <v>198</v>
      </c>
      <c r="H63" s="12">
        <f t="shared" si="7"/>
        <v>42.156</v>
      </c>
      <c r="I63" s="12">
        <v>79.67</v>
      </c>
      <c r="J63" s="12">
        <f t="shared" si="8"/>
        <v>31.868000000000002</v>
      </c>
      <c r="K63" s="12">
        <v>74.03</v>
      </c>
      <c r="L63" s="19">
        <v>5</v>
      </c>
      <c r="M63" s="18"/>
    </row>
    <row r="64" spans="1:13" ht="21" customHeight="1">
      <c r="A64" s="6">
        <v>62</v>
      </c>
      <c r="B64" s="20" t="s">
        <v>199</v>
      </c>
      <c r="C64" s="20" t="s">
        <v>200</v>
      </c>
      <c r="D64" s="11" t="s">
        <v>16</v>
      </c>
      <c r="E64" s="20" t="s">
        <v>185</v>
      </c>
      <c r="F64" s="7"/>
      <c r="G64" s="21" t="s">
        <v>201</v>
      </c>
      <c r="H64" s="12">
        <f t="shared" si="7"/>
        <v>44.256</v>
      </c>
      <c r="I64" s="12">
        <v>72</v>
      </c>
      <c r="J64" s="12">
        <f t="shared" si="8"/>
        <v>28.8</v>
      </c>
      <c r="K64" s="12">
        <f aca="true" t="shared" si="12" ref="K64:K67">H64+J64</f>
        <v>73.056</v>
      </c>
      <c r="L64" s="19">
        <v>6</v>
      </c>
      <c r="M64" s="18"/>
    </row>
    <row r="65" spans="1:13" ht="21" customHeight="1">
      <c r="A65" s="6">
        <v>63</v>
      </c>
      <c r="B65" s="20" t="s">
        <v>202</v>
      </c>
      <c r="C65" s="20" t="s">
        <v>203</v>
      </c>
      <c r="D65" s="11" t="s">
        <v>16</v>
      </c>
      <c r="E65" s="20" t="s">
        <v>185</v>
      </c>
      <c r="F65" s="7"/>
      <c r="G65" s="21" t="s">
        <v>204</v>
      </c>
      <c r="H65" s="12">
        <f t="shared" si="7"/>
        <v>40.440000000000005</v>
      </c>
      <c r="I65" s="12">
        <v>79</v>
      </c>
      <c r="J65" s="12">
        <f t="shared" si="8"/>
        <v>31.6</v>
      </c>
      <c r="K65" s="12">
        <f t="shared" si="12"/>
        <v>72.04</v>
      </c>
      <c r="L65" s="19">
        <v>7</v>
      </c>
      <c r="M65" s="18"/>
    </row>
    <row r="66" spans="1:13" ht="21" customHeight="1">
      <c r="A66" s="6">
        <v>64</v>
      </c>
      <c r="B66" s="20" t="s">
        <v>205</v>
      </c>
      <c r="C66" s="20" t="s">
        <v>206</v>
      </c>
      <c r="D66" s="11" t="s">
        <v>16</v>
      </c>
      <c r="E66" s="20" t="s">
        <v>185</v>
      </c>
      <c r="F66" s="7"/>
      <c r="G66" s="21" t="s">
        <v>207</v>
      </c>
      <c r="H66" s="12">
        <f t="shared" si="7"/>
        <v>40.044</v>
      </c>
      <c r="I66" s="12">
        <v>73.83</v>
      </c>
      <c r="J66" s="12">
        <f t="shared" si="8"/>
        <v>29.532</v>
      </c>
      <c r="K66" s="12">
        <v>69.57</v>
      </c>
      <c r="L66" s="19">
        <v>8</v>
      </c>
      <c r="M66" s="18"/>
    </row>
    <row r="67" spans="1:13" ht="21" customHeight="1">
      <c r="A67" s="6">
        <v>65</v>
      </c>
      <c r="B67" s="20" t="s">
        <v>208</v>
      </c>
      <c r="C67" s="20" t="s">
        <v>209</v>
      </c>
      <c r="D67" s="11" t="s">
        <v>16</v>
      </c>
      <c r="E67" s="20" t="s">
        <v>185</v>
      </c>
      <c r="F67" s="7"/>
      <c r="G67" s="21" t="s">
        <v>210</v>
      </c>
      <c r="H67" s="12">
        <f t="shared" si="7"/>
        <v>43.775999999999996</v>
      </c>
      <c r="I67" s="12">
        <v>0</v>
      </c>
      <c r="J67" s="12">
        <f t="shared" si="8"/>
        <v>0</v>
      </c>
      <c r="K67" s="12">
        <f t="shared" si="12"/>
        <v>43.775999999999996</v>
      </c>
      <c r="L67" s="19" t="s">
        <v>75</v>
      </c>
      <c r="M67" s="16" t="s">
        <v>76</v>
      </c>
    </row>
  </sheetData>
  <sheetProtection password="ED5F" sheet="1" objects="1"/>
  <mergeCells count="4">
    <mergeCell ref="A1:M1"/>
    <mergeCell ref="F3:F29"/>
    <mergeCell ref="F30:F58"/>
    <mergeCell ref="F59:F67"/>
  </mergeCells>
  <printOptions horizontalCentered="1"/>
  <pageMargins left="0.7513888888888889" right="0.7513888888888889" top="0.212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2022-11-29T02:35:11Z</dcterms:created>
  <dcterms:modified xsi:type="dcterms:W3CDTF">2022-12-12T09:28:28Z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DB3BE4B905A04CCA9C97A62CBD561A72</vt:lpwstr>
  </property>
  <property fmtid="{D5CDD505-2E9C-101B-9397-08002B2CF9AE}" pid="4" name="KSOProductBuildV">
    <vt:lpwstr>2052-11.1.0.12763</vt:lpwstr>
  </property>
</Properties>
</file>