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sheet1!$A$2:$G$98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<sst xmlns="http://schemas.openxmlformats.org/spreadsheetml/2006/main" count="296" uniqueCount="212">
  <si>
    <t>兴县2022年招聘本科及以上学历毕业生到村（社区）工作
（第二批）进入体检、考察环节人员名单</t>
  </si>
  <si>
    <t>序号</t>
  </si>
  <si>
    <t>姓名</t>
  </si>
  <si>
    <t>报考职位</t>
  </si>
  <si>
    <t>考号</t>
  </si>
  <si>
    <t>笔试成绩</t>
  </si>
  <si>
    <t>面试成绩</t>
  </si>
  <si>
    <t>综合成绩</t>
  </si>
  <si>
    <t>魏建兵</t>
  </si>
  <si>
    <t>岗位1</t>
  </si>
  <si>
    <t>114232301730</t>
  </si>
  <si>
    <t>尹亮亮</t>
  </si>
  <si>
    <t>114232301316</t>
  </si>
  <si>
    <t>白赫</t>
  </si>
  <si>
    <t>岗位2</t>
  </si>
  <si>
    <t>114232301707</t>
  </si>
  <si>
    <t>杨姗</t>
  </si>
  <si>
    <t>114232303114</t>
  </si>
  <si>
    <t>王欢欢</t>
  </si>
  <si>
    <t>114232301016</t>
  </si>
  <si>
    <t>张淑琴</t>
  </si>
  <si>
    <t>114232301925</t>
  </si>
  <si>
    <t>王文杰</t>
  </si>
  <si>
    <t>岗位7</t>
  </si>
  <si>
    <t>114232301020</t>
  </si>
  <si>
    <t>张威兴</t>
  </si>
  <si>
    <t>114232301402</t>
  </si>
  <si>
    <t>张焯宇</t>
  </si>
  <si>
    <t>114232301528</t>
  </si>
  <si>
    <t>刘建伟</t>
  </si>
  <si>
    <t>114232303209</t>
  </si>
  <si>
    <t>杨宇春</t>
  </si>
  <si>
    <t>114232300316</t>
  </si>
  <si>
    <t>王培文</t>
  </si>
  <si>
    <t>114232302621</t>
  </si>
  <si>
    <t>韩金宗</t>
  </si>
  <si>
    <t>114232300601</t>
  </si>
  <si>
    <t>刘福荣</t>
  </si>
  <si>
    <t>114232301425</t>
  </si>
  <si>
    <t>赵磊</t>
  </si>
  <si>
    <t>114232303105</t>
  </si>
  <si>
    <t>张瑞荣</t>
  </si>
  <si>
    <t>114232301113</t>
  </si>
  <si>
    <t>王亚东</t>
  </si>
  <si>
    <t>114232302118</t>
  </si>
  <si>
    <t>王敏</t>
  </si>
  <si>
    <t>岗位8</t>
  </si>
  <si>
    <t>114232300213</t>
  </si>
  <si>
    <t>赵子涵</t>
  </si>
  <si>
    <t>114232302117</t>
  </si>
  <si>
    <t>杜慧</t>
  </si>
  <si>
    <t>114232300930</t>
  </si>
  <si>
    <t>白婷</t>
  </si>
  <si>
    <t>114232302220</t>
  </si>
  <si>
    <t>任娟娟</t>
  </si>
  <si>
    <t>114232302904</t>
  </si>
  <si>
    <t>张文娟</t>
  </si>
  <si>
    <t>114232302301</t>
  </si>
  <si>
    <t>刘帆</t>
  </si>
  <si>
    <t>114232300503</t>
  </si>
  <si>
    <t>王怡</t>
  </si>
  <si>
    <t>114232303203</t>
  </si>
  <si>
    <t>牛亚萍</t>
  </si>
  <si>
    <t>114232302813</t>
  </si>
  <si>
    <t>白玉容</t>
  </si>
  <si>
    <t>114232302805</t>
  </si>
  <si>
    <t>訾微</t>
  </si>
  <si>
    <t>114232300828</t>
  </si>
  <si>
    <t>王强</t>
  </si>
  <si>
    <t>岗位9</t>
  </si>
  <si>
    <t>114232300420</t>
  </si>
  <si>
    <t>李焱杰</t>
  </si>
  <si>
    <t>114232301920</t>
  </si>
  <si>
    <t>李强</t>
  </si>
  <si>
    <t>114232303129</t>
  </si>
  <si>
    <t>孙济涵</t>
  </si>
  <si>
    <t>114232302906</t>
  </si>
  <si>
    <t>孙涛</t>
  </si>
  <si>
    <t>114232301825</t>
  </si>
  <si>
    <t>薛凌云</t>
  </si>
  <si>
    <t>114232300911</t>
  </si>
  <si>
    <t>任彦彦</t>
  </si>
  <si>
    <t>岗位10</t>
  </si>
  <si>
    <t>114232303014</t>
  </si>
  <si>
    <t>孙浍楠</t>
  </si>
  <si>
    <t>114232303110</t>
  </si>
  <si>
    <t>高月琴</t>
  </si>
  <si>
    <t>114232300511</t>
  </si>
  <si>
    <t>赵美婷</t>
  </si>
  <si>
    <t>114232301908</t>
  </si>
  <si>
    <t>李娜</t>
  </si>
  <si>
    <t>114232302230</t>
  </si>
  <si>
    <t>任琴琴</t>
  </si>
  <si>
    <t>114232301906</t>
  </si>
  <si>
    <t>李昕宸</t>
  </si>
  <si>
    <t>岗位11</t>
  </si>
  <si>
    <t>114232300927</t>
  </si>
  <si>
    <t>康文茹</t>
  </si>
  <si>
    <t>岗位12</t>
  </si>
  <si>
    <t>114232303019</t>
  </si>
  <si>
    <t>吕林</t>
  </si>
  <si>
    <t>114232300617</t>
  </si>
  <si>
    <t>裴娜娜</t>
  </si>
  <si>
    <t>114232300725</t>
  </si>
  <si>
    <t>赵国艳</t>
  </si>
  <si>
    <t>114232300509</t>
  </si>
  <si>
    <t>康晓东</t>
  </si>
  <si>
    <t>岗位13</t>
  </si>
  <si>
    <t>114232301510</t>
  </si>
  <si>
    <t>马国强</t>
  </si>
  <si>
    <t>114232300922</t>
  </si>
  <si>
    <t>刘伟雄</t>
  </si>
  <si>
    <t>114232301907</t>
  </si>
  <si>
    <t>郭慧</t>
  </si>
  <si>
    <t>岗位14</t>
  </si>
  <si>
    <t>114232302617</t>
  </si>
  <si>
    <t>温姗姗</t>
  </si>
  <si>
    <t>114232300702</t>
  </si>
  <si>
    <t>王辉</t>
  </si>
  <si>
    <t>岗位15</t>
  </si>
  <si>
    <t>114232301201</t>
  </si>
  <si>
    <t>王浩</t>
  </si>
  <si>
    <t>114232301008</t>
  </si>
  <si>
    <t>王琪</t>
  </si>
  <si>
    <t>114232301616</t>
  </si>
  <si>
    <t>田野</t>
  </si>
  <si>
    <t>114232300409</t>
  </si>
  <si>
    <t>张宴蜻</t>
  </si>
  <si>
    <t>114232301409</t>
  </si>
  <si>
    <t>李瑞冬</t>
  </si>
  <si>
    <t>114232302923</t>
  </si>
  <si>
    <t>张佩阳</t>
  </si>
  <si>
    <t>114232300526</t>
  </si>
  <si>
    <t>吕普</t>
  </si>
  <si>
    <t>114232301620</t>
  </si>
  <si>
    <t>刘帅</t>
  </si>
  <si>
    <t>114232302001</t>
  </si>
  <si>
    <t>刘晓东</t>
  </si>
  <si>
    <t>114232302221</t>
  </si>
  <si>
    <t>孙煜坤</t>
  </si>
  <si>
    <t>114232300117</t>
  </si>
  <si>
    <t>陈迅</t>
  </si>
  <si>
    <t>114232301501</t>
  </si>
  <si>
    <t>杨晋宇</t>
  </si>
  <si>
    <t>114232303122</t>
  </si>
  <si>
    <t>胡亮</t>
  </si>
  <si>
    <t>114232301518</t>
  </si>
  <si>
    <t>王犇犇</t>
  </si>
  <si>
    <t>114232301809</t>
  </si>
  <si>
    <t>孙邦</t>
  </si>
  <si>
    <t>114232300303</t>
  </si>
  <si>
    <t>刘昱</t>
  </si>
  <si>
    <t>114232300328</t>
  </si>
  <si>
    <t>高雪荆</t>
  </si>
  <si>
    <t>114232300319</t>
  </si>
  <si>
    <t>刘瑞春</t>
  </si>
  <si>
    <t>114232303207</t>
  </si>
  <si>
    <t>贺帅</t>
  </si>
  <si>
    <t>114232302401</t>
  </si>
  <si>
    <t>王新宇</t>
  </si>
  <si>
    <t>114232300421</t>
  </si>
  <si>
    <t>张亚军</t>
  </si>
  <si>
    <t>114232301321</t>
  </si>
  <si>
    <t>王宇</t>
  </si>
  <si>
    <t>114232303015</t>
  </si>
  <si>
    <t>李文鑫</t>
  </si>
  <si>
    <t>114232302629</t>
  </si>
  <si>
    <t>康娜</t>
  </si>
  <si>
    <t>岗位16</t>
  </si>
  <si>
    <t>114232302413</t>
  </si>
  <si>
    <t>田芳</t>
  </si>
  <si>
    <t>114232302816</t>
  </si>
  <si>
    <t>刘欢</t>
  </si>
  <si>
    <t>114232302830</t>
  </si>
  <si>
    <t>李婷婷</t>
  </si>
  <si>
    <t>114232300608</t>
  </si>
  <si>
    <t>李敏</t>
  </si>
  <si>
    <t>114232302811</t>
  </si>
  <si>
    <t>康慧茹</t>
  </si>
  <si>
    <t>114232300624</t>
  </si>
  <si>
    <t>孙悦</t>
  </si>
  <si>
    <t>114232302310</t>
  </si>
  <si>
    <t>张玲玲</t>
  </si>
  <si>
    <t>114232301122</t>
  </si>
  <si>
    <t>李梅</t>
  </si>
  <si>
    <t>114232301225</t>
  </si>
  <si>
    <t>王燕</t>
  </si>
  <si>
    <t>114232302116</t>
  </si>
  <si>
    <t>高敏</t>
  </si>
  <si>
    <t>114232302218</t>
  </si>
  <si>
    <t>张莹</t>
  </si>
  <si>
    <t>114232302010</t>
  </si>
  <si>
    <t>关艳艳</t>
  </si>
  <si>
    <t>114232300314</t>
  </si>
  <si>
    <t>刘建芳</t>
  </si>
  <si>
    <t>114232302205</t>
  </si>
  <si>
    <t>刘小林</t>
  </si>
  <si>
    <t>114232300120</t>
  </si>
  <si>
    <t>王松玥</t>
  </si>
  <si>
    <t>114232302325</t>
  </si>
  <si>
    <t>田苗</t>
  </si>
  <si>
    <t>114232300829</t>
  </si>
  <si>
    <t>高云熔</t>
  </si>
  <si>
    <t>114232300723</t>
  </si>
  <si>
    <t>赵静</t>
  </si>
  <si>
    <t>114232300416</t>
  </si>
  <si>
    <t>魏嘉琪</t>
  </si>
  <si>
    <t>114232301817</t>
  </si>
  <si>
    <t>武文婷</t>
  </si>
  <si>
    <t>114232301327</t>
  </si>
  <si>
    <t>高婷</t>
  </si>
  <si>
    <t>114232302509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</si>
</sst>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2"/>
  <sheetViews>
    <sheetView tabSelected="1" zoomScale="115" zoomScaleNormal="115" workbookViewId="0">
      <pane ySplit="2" topLeftCell="A3" activePane="bottomLeft" state="frozen"/>
      <selection/>
      <selection pane="bottomLeft" activeCell="L13" sqref="L13"/>
    </sheetView>
  </sheetViews>
  <sheetFormatPr defaultColWidth="9" defaultRowHeight="13.5" outlineLevelCol="6"/>
  <cols>
    <col min="1" max="1" width="8.58333333333333" customWidth="1"/>
    <col min="2" max="2" width="11.525" customWidth="1"/>
    <col min="3" max="3" width="14.3416666666667" style="2" customWidth="1"/>
    <col min="4" max="4" width="18.6916666666667" customWidth="1"/>
    <col min="5" max="7" width="13.5833333333333" customWidth="1"/>
  </cols>
  <sheetData>
    <row r="1" ht="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0" customHeight="1" spans="1:7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5" t="s">
        <v>7</v>
      </c>
    </row>
    <row r="3" ht="20" customHeight="1" spans="1:7">
      <c r="A3" s="6">
        <f>SUBTOTAL(3,$B$3:B3)*1</f>
        <v>1</v>
      </c>
      <c r="B3" s="7" t="s">
        <v>8</v>
      </c>
      <c r="C3" s="7" t="s">
        <v>9</v>
      </c>
      <c r="D3" s="7" t="s">
        <v>10</v>
      </c>
      <c r="E3" s="8">
        <v>81.56</v>
      </c>
      <c r="F3" s="9">
        <v>79.76</v>
      </c>
      <c r="G3" s="10">
        <f t="shared" ref="G3:G8" si="0">E3*0.6+F3*0.4</f>
        <v>80.84</v>
      </c>
    </row>
    <row r="4" ht="20" customHeight="1" spans="1:7">
      <c r="A4" s="6">
        <f>SUBTOTAL(3,$B$3:B4)*1</f>
        <v>2</v>
      </c>
      <c r="B4" s="7" t="s">
        <v>11</v>
      </c>
      <c r="C4" s="7" t="s">
        <v>9</v>
      </c>
      <c r="D4" s="7" t="s">
        <v>12</v>
      </c>
      <c r="E4" s="8">
        <v>73.14</v>
      </c>
      <c r="F4" s="9">
        <v>79.98</v>
      </c>
      <c r="G4" s="10">
        <f t="shared" si="0"/>
        <v>75.876</v>
      </c>
    </row>
    <row r="5" ht="20" customHeight="1" spans="1:7">
      <c r="A5" s="6">
        <f>SUBTOTAL(3,$B$3:B5)*1</f>
        <v>3</v>
      </c>
      <c r="B5" s="7" t="s">
        <v>13</v>
      </c>
      <c r="C5" s="7" t="s">
        <v>14</v>
      </c>
      <c r="D5" s="7" t="s">
        <v>15</v>
      </c>
      <c r="E5" s="8">
        <v>75.32</v>
      </c>
      <c r="F5" s="9">
        <v>81.14</v>
      </c>
      <c r="G5" s="10">
        <f t="shared" si="0"/>
        <v>77.648</v>
      </c>
    </row>
    <row r="6" ht="20" customHeight="1" spans="1:7">
      <c r="A6" s="6">
        <f>SUBTOTAL(3,$B$3:B6)*1</f>
        <v>4</v>
      </c>
      <c r="B6" s="7" t="s">
        <v>16</v>
      </c>
      <c r="C6" s="7" t="s">
        <v>14</v>
      </c>
      <c r="D6" s="7" t="s">
        <v>17</v>
      </c>
      <c r="E6" s="8">
        <v>75.94</v>
      </c>
      <c r="F6" s="9">
        <v>80.04</v>
      </c>
      <c r="G6" s="10">
        <f t="shared" si="0"/>
        <v>77.58</v>
      </c>
    </row>
    <row r="7" ht="20" customHeight="1" spans="1:7">
      <c r="A7" s="6">
        <f>SUBTOTAL(3,$B$3:B7)*1</f>
        <v>5</v>
      </c>
      <c r="B7" s="7" t="s">
        <v>18</v>
      </c>
      <c r="C7" s="7" t="s">
        <v>14</v>
      </c>
      <c r="D7" s="7" t="s">
        <v>19</v>
      </c>
      <c r="E7" s="8">
        <v>76.24</v>
      </c>
      <c r="F7" s="9">
        <v>78.88</v>
      </c>
      <c r="G7" s="10">
        <f t="shared" si="0"/>
        <v>77.296</v>
      </c>
    </row>
    <row r="8" ht="20" customHeight="1" spans="1:7">
      <c r="A8" s="6">
        <f>SUBTOTAL(3,$B$3:B8)*1</f>
        <v>6</v>
      </c>
      <c r="B8" s="7" t="s">
        <v>20</v>
      </c>
      <c r="C8" s="7" t="s">
        <v>14</v>
      </c>
      <c r="D8" s="7" t="s">
        <v>21</v>
      </c>
      <c r="E8" s="8">
        <v>75.34</v>
      </c>
      <c r="F8" s="9">
        <v>79.44</v>
      </c>
      <c r="G8" s="10">
        <f t="shared" si="0"/>
        <v>76.98</v>
      </c>
    </row>
    <row r="9" ht="20" customHeight="1" spans="1:7">
      <c r="A9" s="6">
        <f>SUBTOTAL(3,$B$3:B9)*1</f>
        <v>7</v>
      </c>
      <c r="B9" s="7" t="s">
        <v>22</v>
      </c>
      <c r="C9" s="7" t="s">
        <v>23</v>
      </c>
      <c r="D9" s="7" t="s">
        <v>24</v>
      </c>
      <c r="E9" s="8">
        <v>77.52</v>
      </c>
      <c r="F9" s="9">
        <v>81.26</v>
      </c>
      <c r="G9" s="10">
        <f t="shared" ref="G9:G19" si="1">E9*0.6+F9*0.4</f>
        <v>79.016</v>
      </c>
    </row>
    <row r="10" ht="20" customHeight="1" spans="1:7">
      <c r="A10" s="6">
        <f>SUBTOTAL(3,$B$3:B10)*1</f>
        <v>8</v>
      </c>
      <c r="B10" s="7" t="s">
        <v>25</v>
      </c>
      <c r="C10" s="7" t="s">
        <v>23</v>
      </c>
      <c r="D10" s="7" t="s">
        <v>26</v>
      </c>
      <c r="E10" s="8">
        <v>76.58</v>
      </c>
      <c r="F10" s="9">
        <v>81.1</v>
      </c>
      <c r="G10" s="10">
        <f t="shared" si="1"/>
        <v>78.388</v>
      </c>
    </row>
    <row r="11" ht="20" customHeight="1" spans="1:7">
      <c r="A11" s="6">
        <f>SUBTOTAL(3,$B$3:B11)*1</f>
        <v>9</v>
      </c>
      <c r="B11" s="7" t="s">
        <v>27</v>
      </c>
      <c r="C11" s="7" t="s">
        <v>23</v>
      </c>
      <c r="D11" s="7" t="s">
        <v>28</v>
      </c>
      <c r="E11" s="8">
        <v>74.42</v>
      </c>
      <c r="F11" s="9">
        <v>81.88</v>
      </c>
      <c r="G11" s="10">
        <f t="shared" si="1"/>
        <v>77.404</v>
      </c>
    </row>
    <row r="12" ht="20" customHeight="1" spans="1:7">
      <c r="A12" s="6">
        <f>SUBTOTAL(3,$B$3:B12)*1</f>
        <v>10</v>
      </c>
      <c r="B12" s="7" t="s">
        <v>29</v>
      </c>
      <c r="C12" s="7" t="s">
        <v>23</v>
      </c>
      <c r="D12" s="7" t="s">
        <v>30</v>
      </c>
      <c r="E12" s="8">
        <v>75.02</v>
      </c>
      <c r="F12" s="9">
        <v>80.44</v>
      </c>
      <c r="G12" s="10">
        <f t="shared" si="1"/>
        <v>77.188</v>
      </c>
    </row>
    <row r="13" ht="20" customHeight="1" spans="1:7">
      <c r="A13" s="6">
        <f>SUBTOTAL(3,$B$3:B13)*1</f>
        <v>11</v>
      </c>
      <c r="B13" s="7" t="s">
        <v>31</v>
      </c>
      <c r="C13" s="7" t="s">
        <v>23</v>
      </c>
      <c r="D13" s="7" t="s">
        <v>32</v>
      </c>
      <c r="E13" s="8">
        <v>74.72</v>
      </c>
      <c r="F13" s="9">
        <v>79.08</v>
      </c>
      <c r="G13" s="10">
        <f t="shared" si="1"/>
        <v>76.464</v>
      </c>
    </row>
    <row r="14" ht="20" customHeight="1" spans="1:7">
      <c r="A14" s="6">
        <f>SUBTOTAL(3,$B$3:B14)*1</f>
        <v>12</v>
      </c>
      <c r="B14" s="7" t="s">
        <v>33</v>
      </c>
      <c r="C14" s="7" t="s">
        <v>23</v>
      </c>
      <c r="D14" s="7" t="s">
        <v>34</v>
      </c>
      <c r="E14" s="8">
        <v>73.76</v>
      </c>
      <c r="F14" s="9">
        <v>80.08</v>
      </c>
      <c r="G14" s="10">
        <f t="shared" si="1"/>
        <v>76.288</v>
      </c>
    </row>
    <row r="15" ht="20" customHeight="1" spans="1:7">
      <c r="A15" s="6">
        <f>SUBTOTAL(3,$B$3:B15)*1</f>
        <v>13</v>
      </c>
      <c r="B15" s="7" t="s">
        <v>35</v>
      </c>
      <c r="C15" s="7" t="s">
        <v>23</v>
      </c>
      <c r="D15" s="7" t="s">
        <v>36</v>
      </c>
      <c r="E15" s="8">
        <v>73.46</v>
      </c>
      <c r="F15" s="9">
        <v>80.36</v>
      </c>
      <c r="G15" s="10">
        <f t="shared" si="1"/>
        <v>76.22</v>
      </c>
    </row>
    <row r="16" ht="20" customHeight="1" spans="1:7">
      <c r="A16" s="6">
        <f>SUBTOTAL(3,$B$3:B16)*1</f>
        <v>14</v>
      </c>
      <c r="B16" s="7" t="s">
        <v>37</v>
      </c>
      <c r="C16" s="7" t="s">
        <v>23</v>
      </c>
      <c r="D16" s="7" t="s">
        <v>38</v>
      </c>
      <c r="E16" s="8">
        <v>73.5</v>
      </c>
      <c r="F16" s="9">
        <v>77.86</v>
      </c>
      <c r="G16" s="10">
        <f t="shared" si="1"/>
        <v>75.244</v>
      </c>
    </row>
    <row r="17" ht="20" customHeight="1" spans="1:7">
      <c r="A17" s="6">
        <f>SUBTOTAL(3,$B$3:B17)*1</f>
        <v>15</v>
      </c>
      <c r="B17" s="7" t="s">
        <v>39</v>
      </c>
      <c r="C17" s="7" t="s">
        <v>23</v>
      </c>
      <c r="D17" s="7" t="s">
        <v>40</v>
      </c>
      <c r="E17" s="8">
        <v>70.96</v>
      </c>
      <c r="F17" s="9">
        <v>81.56</v>
      </c>
      <c r="G17" s="10">
        <f t="shared" si="1"/>
        <v>75.2</v>
      </c>
    </row>
    <row r="18" ht="20" customHeight="1" spans="1:7">
      <c r="A18" s="6">
        <f>SUBTOTAL(3,$B$3:B18)*1</f>
        <v>16</v>
      </c>
      <c r="B18" s="7" t="s">
        <v>41</v>
      </c>
      <c r="C18" s="7" t="s">
        <v>23</v>
      </c>
      <c r="D18" s="7" t="s">
        <v>42</v>
      </c>
      <c r="E18" s="8">
        <v>72.18</v>
      </c>
      <c r="F18" s="9">
        <v>79.38</v>
      </c>
      <c r="G18" s="10">
        <f t="shared" si="1"/>
        <v>75.06</v>
      </c>
    </row>
    <row r="19" ht="20" customHeight="1" spans="1:7">
      <c r="A19" s="6">
        <f>SUBTOTAL(3,$B$3:B19)*1</f>
        <v>17</v>
      </c>
      <c r="B19" s="7" t="s">
        <v>43</v>
      </c>
      <c r="C19" s="7" t="s">
        <v>23</v>
      </c>
      <c r="D19" s="7" t="s">
        <v>44</v>
      </c>
      <c r="E19" s="8">
        <v>72.52</v>
      </c>
      <c r="F19" s="9">
        <v>77.72</v>
      </c>
      <c r="G19" s="10">
        <f t="shared" si="1"/>
        <v>74.6</v>
      </c>
    </row>
    <row r="20" ht="20" customHeight="1" spans="1:7">
      <c r="A20" s="6">
        <f>SUBTOTAL(3,$B$3:B20)*1</f>
        <v>18</v>
      </c>
      <c r="B20" s="7" t="s">
        <v>45</v>
      </c>
      <c r="C20" s="7" t="s">
        <v>46</v>
      </c>
      <c r="D20" s="7" t="s">
        <v>47</v>
      </c>
      <c r="E20" s="8">
        <v>83.14</v>
      </c>
      <c r="F20" s="9">
        <v>79.42</v>
      </c>
      <c r="G20" s="10">
        <f t="shared" ref="G20:G30" si="2">E20*0.6+F20*0.4</f>
        <v>81.652</v>
      </c>
    </row>
    <row r="21" ht="20" customHeight="1" spans="1:7">
      <c r="A21" s="6">
        <f>SUBTOTAL(3,$B$3:B21)*1</f>
        <v>19</v>
      </c>
      <c r="B21" s="7" t="s">
        <v>48</v>
      </c>
      <c r="C21" s="7" t="s">
        <v>46</v>
      </c>
      <c r="D21" s="7" t="s">
        <v>49</v>
      </c>
      <c r="E21" s="8">
        <v>78.74</v>
      </c>
      <c r="F21" s="9">
        <v>78.98</v>
      </c>
      <c r="G21" s="10">
        <f t="shared" si="2"/>
        <v>78.836</v>
      </c>
    </row>
    <row r="22" ht="20" customHeight="1" spans="1:7">
      <c r="A22" s="6">
        <f>SUBTOTAL(3,$B$3:B22)*1</f>
        <v>20</v>
      </c>
      <c r="B22" s="7" t="s">
        <v>50</v>
      </c>
      <c r="C22" s="7" t="s">
        <v>46</v>
      </c>
      <c r="D22" s="7" t="s">
        <v>51</v>
      </c>
      <c r="E22" s="8">
        <v>78.18</v>
      </c>
      <c r="F22" s="9">
        <v>78.98</v>
      </c>
      <c r="G22" s="10">
        <f t="shared" si="2"/>
        <v>78.5</v>
      </c>
    </row>
    <row r="23" ht="20" customHeight="1" spans="1:7">
      <c r="A23" s="6">
        <f>SUBTOTAL(3,$B$3:B23)*1</f>
        <v>21</v>
      </c>
      <c r="B23" s="7" t="s">
        <v>52</v>
      </c>
      <c r="C23" s="7" t="s">
        <v>46</v>
      </c>
      <c r="D23" s="7" t="s">
        <v>53</v>
      </c>
      <c r="E23" s="8">
        <v>77.2</v>
      </c>
      <c r="F23" s="9">
        <v>79.8</v>
      </c>
      <c r="G23" s="10">
        <f t="shared" si="2"/>
        <v>78.24</v>
      </c>
    </row>
    <row r="24" ht="20" customHeight="1" spans="1:7">
      <c r="A24" s="6">
        <f>SUBTOTAL(3,$B$3:B24)*1</f>
        <v>22</v>
      </c>
      <c r="B24" s="7" t="s">
        <v>54</v>
      </c>
      <c r="C24" s="7" t="s">
        <v>46</v>
      </c>
      <c r="D24" s="7" t="s">
        <v>55</v>
      </c>
      <c r="E24" s="8">
        <v>77.5</v>
      </c>
      <c r="F24" s="9">
        <v>79.32</v>
      </c>
      <c r="G24" s="10">
        <f t="shared" si="2"/>
        <v>78.228</v>
      </c>
    </row>
    <row r="25" ht="20" customHeight="1" spans="1:7">
      <c r="A25" s="6">
        <f>SUBTOTAL(3,$B$3:B25)*1</f>
        <v>23</v>
      </c>
      <c r="B25" s="7" t="s">
        <v>56</v>
      </c>
      <c r="C25" s="7" t="s">
        <v>46</v>
      </c>
      <c r="D25" s="7" t="s">
        <v>57</v>
      </c>
      <c r="E25" s="8">
        <v>78.2</v>
      </c>
      <c r="F25" s="9">
        <v>78.1</v>
      </c>
      <c r="G25" s="10">
        <f t="shared" si="2"/>
        <v>78.16</v>
      </c>
    </row>
    <row r="26" ht="20" customHeight="1" spans="1:7">
      <c r="A26" s="6">
        <f>SUBTOTAL(3,$B$3:B26)*1</f>
        <v>24</v>
      </c>
      <c r="B26" s="7" t="s">
        <v>58</v>
      </c>
      <c r="C26" s="7" t="s">
        <v>46</v>
      </c>
      <c r="D26" s="7" t="s">
        <v>59</v>
      </c>
      <c r="E26" s="8">
        <v>76.24</v>
      </c>
      <c r="F26" s="9">
        <v>79.32</v>
      </c>
      <c r="G26" s="10">
        <f t="shared" si="2"/>
        <v>77.472</v>
      </c>
    </row>
    <row r="27" ht="20" customHeight="1" spans="1:7">
      <c r="A27" s="6">
        <f>SUBTOTAL(3,$B$3:B27)*1</f>
        <v>25</v>
      </c>
      <c r="B27" s="7" t="s">
        <v>60</v>
      </c>
      <c r="C27" s="7" t="s">
        <v>46</v>
      </c>
      <c r="D27" s="7" t="s">
        <v>61</v>
      </c>
      <c r="E27" s="8">
        <v>74.38</v>
      </c>
      <c r="F27" s="9">
        <v>81.72</v>
      </c>
      <c r="G27" s="10">
        <f t="shared" si="2"/>
        <v>77.316</v>
      </c>
    </row>
    <row r="28" ht="20" customHeight="1" spans="1:7">
      <c r="A28" s="6">
        <f>SUBTOTAL(3,$B$3:B28)*1</f>
        <v>26</v>
      </c>
      <c r="B28" s="7" t="s">
        <v>62</v>
      </c>
      <c r="C28" s="7" t="s">
        <v>46</v>
      </c>
      <c r="D28" s="7" t="s">
        <v>63</v>
      </c>
      <c r="E28" s="8">
        <v>75.34</v>
      </c>
      <c r="F28" s="9">
        <v>79.88</v>
      </c>
      <c r="G28" s="10">
        <f t="shared" si="2"/>
        <v>77.156</v>
      </c>
    </row>
    <row r="29" ht="20" customHeight="1" spans="1:7">
      <c r="A29" s="6">
        <f>SUBTOTAL(3,$B$3:B29)*1</f>
        <v>27</v>
      </c>
      <c r="B29" s="7" t="s">
        <v>64</v>
      </c>
      <c r="C29" s="7" t="s">
        <v>46</v>
      </c>
      <c r="D29" s="7" t="s">
        <v>65</v>
      </c>
      <c r="E29" s="8">
        <v>76.26</v>
      </c>
      <c r="F29" s="9">
        <v>78.2</v>
      </c>
      <c r="G29" s="10">
        <f t="shared" si="2"/>
        <v>77.036</v>
      </c>
    </row>
    <row r="30" ht="20" customHeight="1" spans="1:7">
      <c r="A30" s="6">
        <f>SUBTOTAL(3,$B$3:B30)*1</f>
        <v>28</v>
      </c>
      <c r="B30" s="7" t="s">
        <v>66</v>
      </c>
      <c r="C30" s="7" t="s">
        <v>46</v>
      </c>
      <c r="D30" s="7" t="s">
        <v>67</v>
      </c>
      <c r="E30" s="8">
        <v>75.02</v>
      </c>
      <c r="F30" s="9">
        <v>79.72</v>
      </c>
      <c r="G30" s="10">
        <f t="shared" si="2"/>
        <v>76.9</v>
      </c>
    </row>
    <row r="31" ht="20" customHeight="1" spans="1:7">
      <c r="A31" s="6">
        <f>SUBTOTAL(3,$B$3:B31)*1</f>
        <v>29</v>
      </c>
      <c r="B31" s="7" t="s">
        <v>68</v>
      </c>
      <c r="C31" s="7" t="s">
        <v>69</v>
      </c>
      <c r="D31" s="7" t="s">
        <v>70</v>
      </c>
      <c r="E31" s="8">
        <v>80.3</v>
      </c>
      <c r="F31" s="9">
        <v>81.56</v>
      </c>
      <c r="G31" s="10">
        <f t="shared" ref="G31:G36" si="3">E31*0.6+F31*0.4</f>
        <v>80.804</v>
      </c>
    </row>
    <row r="32" ht="20" customHeight="1" spans="1:7">
      <c r="A32" s="6">
        <f>SUBTOTAL(3,$B$3:B32)*1</f>
        <v>30</v>
      </c>
      <c r="B32" s="7" t="s">
        <v>71</v>
      </c>
      <c r="C32" s="7" t="s">
        <v>69</v>
      </c>
      <c r="D32" s="7" t="s">
        <v>72</v>
      </c>
      <c r="E32" s="8">
        <v>78.74</v>
      </c>
      <c r="F32" s="9">
        <v>80.58</v>
      </c>
      <c r="G32" s="10">
        <f t="shared" si="3"/>
        <v>79.476</v>
      </c>
    </row>
    <row r="33" ht="20" customHeight="1" spans="1:7">
      <c r="A33" s="6">
        <f>SUBTOTAL(3,$B$3:B33)*1</f>
        <v>31</v>
      </c>
      <c r="B33" s="7" t="s">
        <v>73</v>
      </c>
      <c r="C33" s="7" t="s">
        <v>69</v>
      </c>
      <c r="D33" s="7" t="s">
        <v>74</v>
      </c>
      <c r="E33" s="8">
        <v>78.46</v>
      </c>
      <c r="F33" s="9">
        <v>80.5</v>
      </c>
      <c r="G33" s="10">
        <f t="shared" si="3"/>
        <v>79.276</v>
      </c>
    </row>
    <row r="34" ht="20" customHeight="1" spans="1:7">
      <c r="A34" s="6">
        <f>SUBTOTAL(3,$B$3:B34)*1</f>
        <v>32</v>
      </c>
      <c r="B34" s="7" t="s">
        <v>75</v>
      </c>
      <c r="C34" s="7" t="s">
        <v>69</v>
      </c>
      <c r="D34" s="7" t="s">
        <v>76</v>
      </c>
      <c r="E34" s="8">
        <v>77.52</v>
      </c>
      <c r="F34" s="9">
        <v>80.48</v>
      </c>
      <c r="G34" s="10">
        <f t="shared" si="3"/>
        <v>78.704</v>
      </c>
    </row>
    <row r="35" ht="20" customHeight="1" spans="1:7">
      <c r="A35" s="6">
        <f>SUBTOTAL(3,$B$3:B35)*1</f>
        <v>33</v>
      </c>
      <c r="B35" s="7" t="s">
        <v>77</v>
      </c>
      <c r="C35" s="7" t="s">
        <v>69</v>
      </c>
      <c r="D35" s="7" t="s">
        <v>78</v>
      </c>
      <c r="E35" s="8">
        <v>77.2</v>
      </c>
      <c r="F35" s="9">
        <v>80.86</v>
      </c>
      <c r="G35" s="10">
        <f t="shared" si="3"/>
        <v>78.664</v>
      </c>
    </row>
    <row r="36" ht="20" customHeight="1" spans="1:7">
      <c r="A36" s="6">
        <f>SUBTOTAL(3,$B$3:B36)*1</f>
        <v>34</v>
      </c>
      <c r="B36" s="7" t="s">
        <v>79</v>
      </c>
      <c r="C36" s="7" t="s">
        <v>69</v>
      </c>
      <c r="D36" s="7" t="s">
        <v>80</v>
      </c>
      <c r="E36" s="8">
        <v>76.86</v>
      </c>
      <c r="F36" s="9">
        <v>79.86</v>
      </c>
      <c r="G36" s="10">
        <f t="shared" si="3"/>
        <v>78.06</v>
      </c>
    </row>
    <row r="37" ht="20" customHeight="1" spans="1:7">
      <c r="A37" s="6">
        <f>SUBTOTAL(3,$B$3:B37)*1</f>
        <v>35</v>
      </c>
      <c r="B37" s="7" t="s">
        <v>81</v>
      </c>
      <c r="C37" s="7" t="s">
        <v>82</v>
      </c>
      <c r="D37" s="7" t="s">
        <v>83</v>
      </c>
      <c r="E37" s="8">
        <v>80.96</v>
      </c>
      <c r="F37" s="9">
        <v>80.02</v>
      </c>
      <c r="G37" s="10">
        <f t="shared" ref="G37:G52" si="4">E37*0.6+F37*0.4</f>
        <v>80.584</v>
      </c>
    </row>
    <row r="38" ht="20" customHeight="1" spans="1:7">
      <c r="A38" s="6">
        <f>SUBTOTAL(3,$B$3:B38)*1</f>
        <v>36</v>
      </c>
      <c r="B38" s="7" t="s">
        <v>84</v>
      </c>
      <c r="C38" s="7" t="s">
        <v>82</v>
      </c>
      <c r="D38" s="7" t="s">
        <v>85</v>
      </c>
      <c r="E38" s="8">
        <v>81.58</v>
      </c>
      <c r="F38" s="9">
        <v>78.97</v>
      </c>
      <c r="G38" s="10">
        <f t="shared" si="4"/>
        <v>80.536</v>
      </c>
    </row>
    <row r="39" ht="20" customHeight="1" spans="1:7">
      <c r="A39" s="6">
        <f>SUBTOTAL(3,$B$3:B39)*1</f>
        <v>37</v>
      </c>
      <c r="B39" s="7" t="s">
        <v>86</v>
      </c>
      <c r="C39" s="7" t="s">
        <v>82</v>
      </c>
      <c r="D39" s="7" t="s">
        <v>87</v>
      </c>
      <c r="E39" s="8">
        <v>80.3</v>
      </c>
      <c r="F39" s="9">
        <v>80.59</v>
      </c>
      <c r="G39" s="10">
        <f t="shared" si="4"/>
        <v>80.416</v>
      </c>
    </row>
    <row r="40" ht="20" customHeight="1" spans="1:7">
      <c r="A40" s="6">
        <f>SUBTOTAL(3,$B$3:B40)*1</f>
        <v>38</v>
      </c>
      <c r="B40" s="7" t="s">
        <v>88</v>
      </c>
      <c r="C40" s="7" t="s">
        <v>82</v>
      </c>
      <c r="D40" s="7" t="s">
        <v>89</v>
      </c>
      <c r="E40" s="8">
        <v>79.7</v>
      </c>
      <c r="F40" s="9">
        <v>80.65</v>
      </c>
      <c r="G40" s="10">
        <f t="shared" si="4"/>
        <v>80.08</v>
      </c>
    </row>
    <row r="41" ht="20" customHeight="1" spans="1:7">
      <c r="A41" s="6">
        <f>SUBTOTAL(3,$B$3:B41)*1</f>
        <v>39</v>
      </c>
      <c r="B41" s="7" t="s">
        <v>90</v>
      </c>
      <c r="C41" s="7" t="s">
        <v>82</v>
      </c>
      <c r="D41" s="7" t="s">
        <v>91</v>
      </c>
      <c r="E41" s="8">
        <v>79.06</v>
      </c>
      <c r="F41" s="9">
        <v>81.44</v>
      </c>
      <c r="G41" s="10">
        <f t="shared" si="4"/>
        <v>80.012</v>
      </c>
    </row>
    <row r="42" ht="20" customHeight="1" spans="1:7">
      <c r="A42" s="6">
        <f>SUBTOTAL(3,$B$3:B42)*1</f>
        <v>40</v>
      </c>
      <c r="B42" s="7" t="s">
        <v>92</v>
      </c>
      <c r="C42" s="7" t="s">
        <v>82</v>
      </c>
      <c r="D42" s="7" t="s">
        <v>93</v>
      </c>
      <c r="E42" s="8">
        <v>80.32</v>
      </c>
      <c r="F42" s="9">
        <v>79.53</v>
      </c>
      <c r="G42" s="10">
        <f t="shared" si="4"/>
        <v>80.004</v>
      </c>
    </row>
    <row r="43" ht="20" customHeight="1" spans="1:7">
      <c r="A43" s="6">
        <f>SUBTOTAL(3,$B$3:B43)*1</f>
        <v>41</v>
      </c>
      <c r="B43" s="7" t="s">
        <v>94</v>
      </c>
      <c r="C43" s="7" t="s">
        <v>95</v>
      </c>
      <c r="D43" s="7" t="s">
        <v>96</v>
      </c>
      <c r="E43" s="8">
        <v>74.72</v>
      </c>
      <c r="F43" s="9">
        <v>80.33</v>
      </c>
      <c r="G43" s="10">
        <f t="shared" si="4"/>
        <v>76.964</v>
      </c>
    </row>
    <row r="44" ht="20" customHeight="1" spans="1:7">
      <c r="A44" s="6">
        <f>SUBTOTAL(3,$B$3:B44)*1</f>
        <v>42</v>
      </c>
      <c r="B44" s="7" t="s">
        <v>97</v>
      </c>
      <c r="C44" s="7" t="s">
        <v>98</v>
      </c>
      <c r="D44" s="7" t="s">
        <v>99</v>
      </c>
      <c r="E44" s="8">
        <v>81.88</v>
      </c>
      <c r="F44" s="9">
        <v>80.31</v>
      </c>
      <c r="G44" s="10">
        <f t="shared" si="4"/>
        <v>81.252</v>
      </c>
    </row>
    <row r="45" ht="20" customHeight="1" spans="1:7">
      <c r="A45" s="6">
        <f>SUBTOTAL(3,$B$3:B45)*1</f>
        <v>43</v>
      </c>
      <c r="B45" s="7" t="s">
        <v>100</v>
      </c>
      <c r="C45" s="7" t="s">
        <v>98</v>
      </c>
      <c r="D45" s="7" t="s">
        <v>101</v>
      </c>
      <c r="E45" s="8">
        <v>75.94</v>
      </c>
      <c r="F45" s="9">
        <v>80.61</v>
      </c>
      <c r="G45" s="10">
        <f t="shared" si="4"/>
        <v>77.808</v>
      </c>
    </row>
    <row r="46" ht="20" customHeight="1" spans="1:7">
      <c r="A46" s="6">
        <f>SUBTOTAL(3,$B$3:B46)*1</f>
        <v>44</v>
      </c>
      <c r="B46" s="7" t="s">
        <v>102</v>
      </c>
      <c r="C46" s="7" t="s">
        <v>98</v>
      </c>
      <c r="D46" s="7" t="s">
        <v>103</v>
      </c>
      <c r="E46" s="8">
        <v>73.44</v>
      </c>
      <c r="F46" s="9">
        <v>79.07</v>
      </c>
      <c r="G46" s="10">
        <f t="shared" si="4"/>
        <v>75.692</v>
      </c>
    </row>
    <row r="47" ht="20" customHeight="1" spans="1:7">
      <c r="A47" s="6">
        <f>SUBTOTAL(3,$B$3:B47)*1</f>
        <v>45</v>
      </c>
      <c r="B47" s="7" t="s">
        <v>104</v>
      </c>
      <c r="C47" s="7" t="s">
        <v>98</v>
      </c>
      <c r="D47" s="7" t="s">
        <v>105</v>
      </c>
      <c r="E47" s="8">
        <v>71.56</v>
      </c>
      <c r="F47" s="9">
        <v>80.24</v>
      </c>
      <c r="G47" s="10">
        <f t="shared" si="4"/>
        <v>75.032</v>
      </c>
    </row>
    <row r="48" ht="20" customHeight="1" spans="1:7">
      <c r="A48" s="6">
        <f>SUBTOTAL(3,$B$3:B48)*1</f>
        <v>46</v>
      </c>
      <c r="B48" s="7" t="s">
        <v>106</v>
      </c>
      <c r="C48" s="7" t="s">
        <v>107</v>
      </c>
      <c r="D48" s="7" t="s">
        <v>108</v>
      </c>
      <c r="E48" s="8">
        <v>79.04</v>
      </c>
      <c r="F48" s="9">
        <v>80.06</v>
      </c>
      <c r="G48" s="10">
        <f t="shared" si="4"/>
        <v>79.448</v>
      </c>
    </row>
    <row r="49" ht="20" customHeight="1" spans="1:7">
      <c r="A49" s="6">
        <f>SUBTOTAL(3,$B$3:B49)*1</f>
        <v>47</v>
      </c>
      <c r="B49" s="7" t="s">
        <v>109</v>
      </c>
      <c r="C49" s="7" t="s">
        <v>107</v>
      </c>
      <c r="D49" s="7" t="s">
        <v>110</v>
      </c>
      <c r="E49" s="8">
        <v>78.44</v>
      </c>
      <c r="F49" s="9">
        <v>80.41</v>
      </c>
      <c r="G49" s="10">
        <f t="shared" si="4"/>
        <v>79.228</v>
      </c>
    </row>
    <row r="50" ht="20" customHeight="1" spans="1:7">
      <c r="A50" s="6">
        <f>SUBTOTAL(3,$B$3:B50)*1</f>
        <v>48</v>
      </c>
      <c r="B50" s="7" t="s">
        <v>111</v>
      </c>
      <c r="C50" s="7" t="s">
        <v>107</v>
      </c>
      <c r="D50" s="7" t="s">
        <v>112</v>
      </c>
      <c r="E50" s="8">
        <v>74.08</v>
      </c>
      <c r="F50" s="9">
        <v>79.62</v>
      </c>
      <c r="G50" s="10">
        <f t="shared" si="4"/>
        <v>76.296</v>
      </c>
    </row>
    <row r="51" ht="20" customHeight="1" spans="1:7">
      <c r="A51" s="6">
        <f>SUBTOTAL(3,$B$3:B51)*1</f>
        <v>49</v>
      </c>
      <c r="B51" s="7" t="s">
        <v>113</v>
      </c>
      <c r="C51" s="7" t="s">
        <v>114</v>
      </c>
      <c r="D51" s="7" t="s">
        <v>115</v>
      </c>
      <c r="E51" s="8">
        <v>75.92</v>
      </c>
      <c r="F51" s="9">
        <v>79.85</v>
      </c>
      <c r="G51" s="10">
        <f t="shared" si="4"/>
        <v>77.492</v>
      </c>
    </row>
    <row r="52" ht="20" customHeight="1" spans="1:7">
      <c r="A52" s="6">
        <f>SUBTOTAL(3,$B$3:B52)*1</f>
        <v>50</v>
      </c>
      <c r="B52" s="7" t="s">
        <v>116</v>
      </c>
      <c r="C52" s="7" t="s">
        <v>114</v>
      </c>
      <c r="D52" s="7" t="s">
        <v>117</v>
      </c>
      <c r="E52" s="8">
        <v>75.94</v>
      </c>
      <c r="F52" s="9">
        <v>79.68</v>
      </c>
      <c r="G52" s="10">
        <f t="shared" si="4"/>
        <v>77.436</v>
      </c>
    </row>
    <row r="53" ht="20" customHeight="1" spans="1:7">
      <c r="A53" s="6">
        <f>SUBTOTAL(3,$B$3:B53)*1</f>
        <v>51</v>
      </c>
      <c r="B53" s="7" t="s">
        <v>118</v>
      </c>
      <c r="C53" s="7" t="s">
        <v>119</v>
      </c>
      <c r="D53" s="7" t="s">
        <v>120</v>
      </c>
      <c r="E53" s="8">
        <v>85.94</v>
      </c>
      <c r="F53" s="9">
        <v>78.7</v>
      </c>
      <c r="G53" s="10">
        <f t="shared" ref="G53:G76" si="5">E53*0.6+F53*0.4</f>
        <v>83.044</v>
      </c>
    </row>
    <row r="54" ht="20" customHeight="1" spans="1:7">
      <c r="A54" s="6">
        <f>SUBTOTAL(3,$B$3:B54)*1</f>
        <v>52</v>
      </c>
      <c r="B54" s="7" t="s">
        <v>121</v>
      </c>
      <c r="C54" s="7" t="s">
        <v>119</v>
      </c>
      <c r="D54" s="7" t="s">
        <v>122</v>
      </c>
      <c r="E54" s="8">
        <v>83.74</v>
      </c>
      <c r="F54" s="9">
        <v>78.76</v>
      </c>
      <c r="G54" s="10">
        <f t="shared" si="5"/>
        <v>81.748</v>
      </c>
    </row>
    <row r="55" ht="20" customHeight="1" spans="1:7">
      <c r="A55" s="6">
        <f>SUBTOTAL(3,$B$3:B55)*1</f>
        <v>53</v>
      </c>
      <c r="B55" s="7" t="s">
        <v>123</v>
      </c>
      <c r="C55" s="7" t="s">
        <v>119</v>
      </c>
      <c r="D55" s="7" t="s">
        <v>124</v>
      </c>
      <c r="E55" s="8">
        <v>83.12</v>
      </c>
      <c r="F55" s="9">
        <v>78.89</v>
      </c>
      <c r="G55" s="10">
        <f t="shared" si="5"/>
        <v>81.428</v>
      </c>
    </row>
    <row r="56" ht="20" customHeight="1" spans="1:7">
      <c r="A56" s="6">
        <f>SUBTOTAL(3,$B$3:B56)*1</f>
        <v>54</v>
      </c>
      <c r="B56" s="7" t="s">
        <v>125</v>
      </c>
      <c r="C56" s="7" t="s">
        <v>119</v>
      </c>
      <c r="D56" s="7" t="s">
        <v>126</v>
      </c>
      <c r="E56" s="8">
        <v>82.82</v>
      </c>
      <c r="F56" s="9">
        <v>78.66</v>
      </c>
      <c r="G56" s="10">
        <f t="shared" si="5"/>
        <v>81.156</v>
      </c>
    </row>
    <row r="57" ht="20" customHeight="1" spans="1:7">
      <c r="A57" s="6">
        <f>SUBTOTAL(3,$B$3:B57)*1</f>
        <v>55</v>
      </c>
      <c r="B57" s="7" t="s">
        <v>127</v>
      </c>
      <c r="C57" s="7" t="s">
        <v>119</v>
      </c>
      <c r="D57" s="7" t="s">
        <v>128</v>
      </c>
      <c r="E57" s="8">
        <v>82.52</v>
      </c>
      <c r="F57" s="9">
        <v>78.88</v>
      </c>
      <c r="G57" s="10">
        <f t="shared" si="5"/>
        <v>81.064</v>
      </c>
    </row>
    <row r="58" ht="20" customHeight="1" spans="1:7">
      <c r="A58" s="6">
        <f>SUBTOTAL(3,$B$3:B58)*1</f>
        <v>56</v>
      </c>
      <c r="B58" s="7" t="s">
        <v>129</v>
      </c>
      <c r="C58" s="7" t="s">
        <v>119</v>
      </c>
      <c r="D58" s="7" t="s">
        <v>130</v>
      </c>
      <c r="E58" s="8">
        <v>82.2</v>
      </c>
      <c r="F58" s="9">
        <v>78.48</v>
      </c>
      <c r="G58" s="10">
        <f t="shared" si="5"/>
        <v>80.712</v>
      </c>
    </row>
    <row r="59" ht="20" customHeight="1" spans="1:7">
      <c r="A59" s="6">
        <f>SUBTOTAL(3,$B$3:B59)*1</f>
        <v>57</v>
      </c>
      <c r="B59" s="7" t="s">
        <v>131</v>
      </c>
      <c r="C59" s="7" t="s">
        <v>119</v>
      </c>
      <c r="D59" s="7" t="s">
        <v>132</v>
      </c>
      <c r="E59" s="8">
        <v>81.88</v>
      </c>
      <c r="F59" s="9">
        <v>78.18</v>
      </c>
      <c r="G59" s="10">
        <f t="shared" si="5"/>
        <v>80.4</v>
      </c>
    </row>
    <row r="60" ht="20" customHeight="1" spans="1:7">
      <c r="A60" s="6">
        <f>SUBTOTAL(3,$B$3:B60)*1</f>
        <v>58</v>
      </c>
      <c r="B60" s="7" t="s">
        <v>133</v>
      </c>
      <c r="C60" s="7" t="s">
        <v>119</v>
      </c>
      <c r="D60" s="7" t="s">
        <v>134</v>
      </c>
      <c r="E60" s="8">
        <v>81.28</v>
      </c>
      <c r="F60" s="9">
        <v>78.67</v>
      </c>
      <c r="G60" s="10">
        <f t="shared" si="5"/>
        <v>80.236</v>
      </c>
    </row>
    <row r="61" ht="20" customHeight="1" spans="1:7">
      <c r="A61" s="6">
        <f>SUBTOTAL(3,$B$3:B61)*1</f>
        <v>59</v>
      </c>
      <c r="B61" s="7" t="s">
        <v>135</v>
      </c>
      <c r="C61" s="7" t="s">
        <v>119</v>
      </c>
      <c r="D61" s="7" t="s">
        <v>136</v>
      </c>
      <c r="E61" s="8">
        <v>80.62</v>
      </c>
      <c r="F61" s="9">
        <v>79.47</v>
      </c>
      <c r="G61" s="10">
        <f t="shared" si="5"/>
        <v>80.16</v>
      </c>
    </row>
    <row r="62" ht="20" customHeight="1" spans="1:7">
      <c r="A62" s="6">
        <f>SUBTOTAL(3,$B$3:B62)*1</f>
        <v>60</v>
      </c>
      <c r="B62" s="7" t="s">
        <v>137</v>
      </c>
      <c r="C62" s="7" t="s">
        <v>119</v>
      </c>
      <c r="D62" s="7" t="s">
        <v>138</v>
      </c>
      <c r="E62" s="8">
        <v>80.64</v>
      </c>
      <c r="F62" s="9">
        <v>78.41</v>
      </c>
      <c r="G62" s="10">
        <f t="shared" si="5"/>
        <v>79.748</v>
      </c>
    </row>
    <row r="63" ht="20" customHeight="1" spans="1:7">
      <c r="A63" s="6">
        <f>SUBTOTAL(3,$B$3:B63)*1</f>
        <v>61</v>
      </c>
      <c r="B63" s="7" t="s">
        <v>139</v>
      </c>
      <c r="C63" s="7" t="s">
        <v>119</v>
      </c>
      <c r="D63" s="7" t="s">
        <v>140</v>
      </c>
      <c r="E63" s="8">
        <v>80</v>
      </c>
      <c r="F63" s="9">
        <v>79.24</v>
      </c>
      <c r="G63" s="10">
        <f t="shared" si="5"/>
        <v>79.696</v>
      </c>
    </row>
    <row r="64" ht="20" customHeight="1" spans="1:7">
      <c r="A64" s="6">
        <f>SUBTOTAL(3,$B$3:B64)*1</f>
        <v>62</v>
      </c>
      <c r="B64" s="7" t="s">
        <v>141</v>
      </c>
      <c r="C64" s="7" t="s">
        <v>119</v>
      </c>
      <c r="D64" s="7" t="s">
        <v>142</v>
      </c>
      <c r="E64" s="8">
        <v>80</v>
      </c>
      <c r="F64" s="9">
        <v>78.99</v>
      </c>
      <c r="G64" s="10">
        <f t="shared" si="5"/>
        <v>79.596</v>
      </c>
    </row>
    <row r="65" ht="20" customHeight="1" spans="1:7">
      <c r="A65" s="6">
        <f>SUBTOTAL(3,$B$3:B65)*1</f>
        <v>63</v>
      </c>
      <c r="B65" s="7" t="s">
        <v>143</v>
      </c>
      <c r="C65" s="7" t="s">
        <v>119</v>
      </c>
      <c r="D65" s="7" t="s">
        <v>144</v>
      </c>
      <c r="E65" s="8">
        <v>80.32</v>
      </c>
      <c r="F65" s="9">
        <v>78.4</v>
      </c>
      <c r="G65" s="10">
        <f t="shared" si="5"/>
        <v>79.552</v>
      </c>
    </row>
    <row r="66" ht="20" customHeight="1" spans="1:7">
      <c r="A66" s="6">
        <f>SUBTOTAL(3,$B$3:B66)*1</f>
        <v>64</v>
      </c>
      <c r="B66" s="7" t="s">
        <v>145</v>
      </c>
      <c r="C66" s="7" t="s">
        <v>119</v>
      </c>
      <c r="D66" s="7" t="s">
        <v>146</v>
      </c>
      <c r="E66" s="8">
        <v>80.02</v>
      </c>
      <c r="F66" s="9">
        <v>78.28</v>
      </c>
      <c r="G66" s="10">
        <f t="shared" si="5"/>
        <v>79.324</v>
      </c>
    </row>
    <row r="67" ht="20" customHeight="1" spans="1:7">
      <c r="A67" s="6">
        <f>SUBTOTAL(3,$B$3:B67)*1</f>
        <v>65</v>
      </c>
      <c r="B67" s="7" t="s">
        <v>147</v>
      </c>
      <c r="C67" s="7" t="s">
        <v>119</v>
      </c>
      <c r="D67" s="7" t="s">
        <v>148</v>
      </c>
      <c r="E67" s="8">
        <v>79.08</v>
      </c>
      <c r="F67" s="9">
        <v>78.99</v>
      </c>
      <c r="G67" s="10">
        <f t="shared" si="5"/>
        <v>79.044</v>
      </c>
    </row>
    <row r="68" ht="20" customHeight="1" spans="1:7">
      <c r="A68" s="6">
        <f>SUBTOTAL(3,$B$3:B68)*1</f>
        <v>66</v>
      </c>
      <c r="B68" s="7" t="s">
        <v>149</v>
      </c>
      <c r="C68" s="7" t="s">
        <v>119</v>
      </c>
      <c r="D68" s="7" t="s">
        <v>150</v>
      </c>
      <c r="E68" s="8">
        <v>78.44</v>
      </c>
      <c r="F68" s="9">
        <v>79.87</v>
      </c>
      <c r="G68" s="10">
        <f t="shared" si="5"/>
        <v>79.012</v>
      </c>
    </row>
    <row r="69" ht="20" customHeight="1" spans="1:7">
      <c r="A69" s="6">
        <f>SUBTOTAL(3,$B$3:B69)*1</f>
        <v>67</v>
      </c>
      <c r="B69" s="7" t="s">
        <v>151</v>
      </c>
      <c r="C69" s="7" t="s">
        <v>119</v>
      </c>
      <c r="D69" s="7" t="s">
        <v>152</v>
      </c>
      <c r="E69" s="8">
        <v>79.1</v>
      </c>
      <c r="F69" s="9">
        <v>78.64</v>
      </c>
      <c r="G69" s="10">
        <f t="shared" si="5"/>
        <v>78.916</v>
      </c>
    </row>
    <row r="70" ht="20" customHeight="1" spans="1:7">
      <c r="A70" s="6">
        <f>SUBTOTAL(3,$B$3:B70)*1</f>
        <v>68</v>
      </c>
      <c r="B70" s="7" t="s">
        <v>153</v>
      </c>
      <c r="C70" s="7" t="s">
        <v>119</v>
      </c>
      <c r="D70" s="7" t="s">
        <v>154</v>
      </c>
      <c r="E70" s="8">
        <v>78.76</v>
      </c>
      <c r="F70" s="9">
        <v>79.15</v>
      </c>
      <c r="G70" s="10">
        <f t="shared" si="5"/>
        <v>78.916</v>
      </c>
    </row>
    <row r="71" ht="20" customHeight="1" spans="1:7">
      <c r="A71" s="6">
        <f>SUBTOTAL(3,$B$3:B71)*1</f>
        <v>69</v>
      </c>
      <c r="B71" s="7" t="s">
        <v>155</v>
      </c>
      <c r="C71" s="7" t="s">
        <v>119</v>
      </c>
      <c r="D71" s="7" t="s">
        <v>156</v>
      </c>
      <c r="E71" s="8">
        <v>78.14</v>
      </c>
      <c r="F71" s="9">
        <v>79.19</v>
      </c>
      <c r="G71" s="10">
        <f t="shared" si="5"/>
        <v>78.56</v>
      </c>
    </row>
    <row r="72" ht="20" customHeight="1" spans="1:7">
      <c r="A72" s="6">
        <f>SUBTOTAL(3,$B$3:B72)*1</f>
        <v>70</v>
      </c>
      <c r="B72" s="7" t="s">
        <v>157</v>
      </c>
      <c r="C72" s="7" t="s">
        <v>119</v>
      </c>
      <c r="D72" s="7" t="s">
        <v>158</v>
      </c>
      <c r="E72" s="8">
        <v>78.42</v>
      </c>
      <c r="F72" s="9">
        <v>78.5</v>
      </c>
      <c r="G72" s="10">
        <f t="shared" si="5"/>
        <v>78.452</v>
      </c>
    </row>
    <row r="73" ht="20" customHeight="1" spans="1:7">
      <c r="A73" s="6">
        <f>SUBTOTAL(3,$B$3:B73)*1</f>
        <v>71</v>
      </c>
      <c r="B73" s="7" t="s">
        <v>159</v>
      </c>
      <c r="C73" s="7" t="s">
        <v>119</v>
      </c>
      <c r="D73" s="7" t="s">
        <v>160</v>
      </c>
      <c r="E73" s="8">
        <v>76.28</v>
      </c>
      <c r="F73" s="9">
        <v>81.51</v>
      </c>
      <c r="G73" s="10">
        <f t="shared" si="5"/>
        <v>78.372</v>
      </c>
    </row>
    <row r="74" ht="20" customHeight="1" spans="1:7">
      <c r="A74" s="6">
        <f>SUBTOTAL(3,$B$3:B74)*1</f>
        <v>72</v>
      </c>
      <c r="B74" s="7" t="s">
        <v>161</v>
      </c>
      <c r="C74" s="7" t="s">
        <v>119</v>
      </c>
      <c r="D74" s="7" t="s">
        <v>162</v>
      </c>
      <c r="E74" s="8">
        <v>76.9</v>
      </c>
      <c r="F74" s="9">
        <v>80.2</v>
      </c>
      <c r="G74" s="10">
        <f t="shared" si="5"/>
        <v>78.22</v>
      </c>
    </row>
    <row r="75" ht="20" customHeight="1" spans="1:7">
      <c r="A75" s="6">
        <f>SUBTOTAL(3,$B$3:B75)*1</f>
        <v>73</v>
      </c>
      <c r="B75" s="7" t="s">
        <v>163</v>
      </c>
      <c r="C75" s="7" t="s">
        <v>119</v>
      </c>
      <c r="D75" s="7" t="s">
        <v>164</v>
      </c>
      <c r="E75" s="8">
        <v>75.62</v>
      </c>
      <c r="F75" s="9">
        <v>81.84</v>
      </c>
      <c r="G75" s="10">
        <f t="shared" si="5"/>
        <v>78.108</v>
      </c>
    </row>
    <row r="76" ht="20" customHeight="1" spans="1:7">
      <c r="A76" s="6">
        <f>SUBTOTAL(3,$B$3:B76)*1</f>
        <v>74</v>
      </c>
      <c r="B76" s="7" t="s">
        <v>165</v>
      </c>
      <c r="C76" s="7" t="s">
        <v>119</v>
      </c>
      <c r="D76" s="7" t="s">
        <v>166</v>
      </c>
      <c r="E76" s="8">
        <v>77.18</v>
      </c>
      <c r="F76" s="9">
        <v>79.08</v>
      </c>
      <c r="G76" s="10">
        <f t="shared" si="5"/>
        <v>77.94</v>
      </c>
    </row>
    <row r="77" ht="20" customHeight="1" spans="1:7">
      <c r="A77" s="6">
        <f>SUBTOTAL(3,$B$3:B77)*1</f>
        <v>75</v>
      </c>
      <c r="B77" s="7" t="s">
        <v>167</v>
      </c>
      <c r="C77" s="7" t="s">
        <v>168</v>
      </c>
      <c r="D77" s="7" t="s">
        <v>169</v>
      </c>
      <c r="E77" s="8">
        <v>83.46</v>
      </c>
      <c r="F77" s="9">
        <v>81.06</v>
      </c>
      <c r="G77" s="10">
        <f t="shared" ref="G77:G98" si="6">E77*0.6+F77*0.4</f>
        <v>82.5</v>
      </c>
    </row>
    <row r="78" ht="20" customHeight="1" spans="1:7">
      <c r="A78" s="6">
        <f>SUBTOTAL(3,$B$3:B78)*1</f>
        <v>76</v>
      </c>
      <c r="B78" s="7" t="s">
        <v>170</v>
      </c>
      <c r="C78" s="7" t="s">
        <v>168</v>
      </c>
      <c r="D78" s="7" t="s">
        <v>171</v>
      </c>
      <c r="E78" s="8">
        <v>84.36</v>
      </c>
      <c r="F78" s="9">
        <v>79.45</v>
      </c>
      <c r="G78" s="10">
        <f t="shared" si="6"/>
        <v>82.396</v>
      </c>
    </row>
    <row r="79" ht="20" customHeight="1" spans="1:7">
      <c r="A79" s="6">
        <f>SUBTOTAL(3,$B$3:B79)*1</f>
        <v>77</v>
      </c>
      <c r="B79" s="7" t="s">
        <v>172</v>
      </c>
      <c r="C79" s="7" t="s">
        <v>168</v>
      </c>
      <c r="D79" s="7" t="s">
        <v>173</v>
      </c>
      <c r="E79" s="8">
        <v>83.48</v>
      </c>
      <c r="F79" s="9">
        <v>80.1</v>
      </c>
      <c r="G79" s="10">
        <f t="shared" si="6"/>
        <v>82.128</v>
      </c>
    </row>
    <row r="80" ht="20" customHeight="1" spans="1:7">
      <c r="A80" s="6">
        <f>SUBTOTAL(3,$B$3:B80)*1</f>
        <v>78</v>
      </c>
      <c r="B80" s="7" t="s">
        <v>174</v>
      </c>
      <c r="C80" s="7" t="s">
        <v>168</v>
      </c>
      <c r="D80" s="7" t="s">
        <v>175</v>
      </c>
      <c r="E80" s="8">
        <v>83.12</v>
      </c>
      <c r="F80" s="9">
        <v>80.6</v>
      </c>
      <c r="G80" s="10">
        <f t="shared" si="6"/>
        <v>82.112</v>
      </c>
    </row>
    <row r="81" ht="20" customHeight="1" spans="1:7">
      <c r="A81" s="6">
        <f>SUBTOTAL(3,$B$3:B81)*1</f>
        <v>79</v>
      </c>
      <c r="B81" s="7" t="s">
        <v>176</v>
      </c>
      <c r="C81" s="7" t="s">
        <v>168</v>
      </c>
      <c r="D81" s="7" t="s">
        <v>177</v>
      </c>
      <c r="E81" s="8">
        <v>83.42</v>
      </c>
      <c r="F81" s="9">
        <v>80.13</v>
      </c>
      <c r="G81" s="10">
        <f t="shared" si="6"/>
        <v>82.104</v>
      </c>
    </row>
    <row r="82" ht="20" customHeight="1" spans="1:7">
      <c r="A82" s="6">
        <f>SUBTOTAL(3,$B$3:B82)*1</f>
        <v>80</v>
      </c>
      <c r="B82" s="7" t="s">
        <v>178</v>
      </c>
      <c r="C82" s="7" t="s">
        <v>168</v>
      </c>
      <c r="D82" s="7" t="s">
        <v>179</v>
      </c>
      <c r="E82" s="8">
        <v>83.42</v>
      </c>
      <c r="F82" s="9">
        <v>79.57</v>
      </c>
      <c r="G82" s="10">
        <f t="shared" si="6"/>
        <v>81.88</v>
      </c>
    </row>
    <row r="83" ht="20" customHeight="1" spans="1:7">
      <c r="A83" s="6">
        <f>SUBTOTAL(3,$B$3:B83)*1</f>
        <v>81</v>
      </c>
      <c r="B83" s="7" t="s">
        <v>180</v>
      </c>
      <c r="C83" s="7" t="s">
        <v>168</v>
      </c>
      <c r="D83" s="7" t="s">
        <v>181</v>
      </c>
      <c r="E83" s="8">
        <v>82.5</v>
      </c>
      <c r="F83" s="9">
        <v>80.35</v>
      </c>
      <c r="G83" s="10">
        <f t="shared" si="6"/>
        <v>81.64</v>
      </c>
    </row>
    <row r="84" ht="20" customHeight="1" spans="1:7">
      <c r="A84" s="6">
        <f>SUBTOTAL(3,$B$3:B84)*1</f>
        <v>82</v>
      </c>
      <c r="B84" s="7" t="s">
        <v>182</v>
      </c>
      <c r="C84" s="7" t="s">
        <v>168</v>
      </c>
      <c r="D84" s="7" t="s">
        <v>183</v>
      </c>
      <c r="E84" s="8">
        <v>82.58</v>
      </c>
      <c r="F84" s="9">
        <v>79.64</v>
      </c>
      <c r="G84" s="10">
        <f t="shared" si="6"/>
        <v>81.404</v>
      </c>
    </row>
    <row r="85" ht="20" customHeight="1" spans="1:7">
      <c r="A85" s="6">
        <f>SUBTOTAL(3,$B$3:B85)*1</f>
        <v>83</v>
      </c>
      <c r="B85" s="7" t="s">
        <v>184</v>
      </c>
      <c r="C85" s="7" t="s">
        <v>168</v>
      </c>
      <c r="D85" s="7" t="s">
        <v>185</v>
      </c>
      <c r="E85" s="8">
        <v>82.54</v>
      </c>
      <c r="F85" s="9">
        <v>79.5</v>
      </c>
      <c r="G85" s="10">
        <f t="shared" si="6"/>
        <v>81.324</v>
      </c>
    </row>
    <row r="86" ht="20" customHeight="1" spans="1:7">
      <c r="A86" s="6">
        <f>SUBTOTAL(3,$B$3:B86)*1</f>
        <v>84</v>
      </c>
      <c r="B86" s="7" t="s">
        <v>186</v>
      </c>
      <c r="C86" s="7" t="s">
        <v>168</v>
      </c>
      <c r="D86" s="7" t="s">
        <v>187</v>
      </c>
      <c r="E86" s="8">
        <v>81.56</v>
      </c>
      <c r="F86" s="9">
        <v>80.57</v>
      </c>
      <c r="G86" s="10">
        <f t="shared" si="6"/>
        <v>81.164</v>
      </c>
    </row>
    <row r="87" ht="20" customHeight="1" spans="1:7">
      <c r="A87" s="6">
        <f>SUBTOTAL(3,$B$3:B87)*1</f>
        <v>85</v>
      </c>
      <c r="B87" s="7" t="s">
        <v>188</v>
      </c>
      <c r="C87" s="7" t="s">
        <v>168</v>
      </c>
      <c r="D87" s="7" t="s">
        <v>189</v>
      </c>
      <c r="E87" s="8">
        <v>81.86</v>
      </c>
      <c r="F87" s="9">
        <v>80.12</v>
      </c>
      <c r="G87" s="10">
        <f t="shared" si="6"/>
        <v>81.164</v>
      </c>
    </row>
    <row r="88" ht="20" customHeight="1" spans="1:7">
      <c r="A88" s="6">
        <f>SUBTOTAL(3,$B$3:B88)*1</f>
        <v>86</v>
      </c>
      <c r="B88" s="7" t="s">
        <v>190</v>
      </c>
      <c r="C88" s="7" t="s">
        <v>168</v>
      </c>
      <c r="D88" s="7" t="s">
        <v>191</v>
      </c>
      <c r="E88" s="8">
        <v>81.88</v>
      </c>
      <c r="F88" s="9">
        <v>79.9</v>
      </c>
      <c r="G88" s="10">
        <f t="shared" si="6"/>
        <v>81.088</v>
      </c>
    </row>
    <row r="89" ht="20" customHeight="1" spans="1:7">
      <c r="A89" s="6">
        <f>SUBTOTAL(3,$B$3:B89)*1</f>
        <v>87</v>
      </c>
      <c r="B89" s="7" t="s">
        <v>192</v>
      </c>
      <c r="C89" s="7" t="s">
        <v>168</v>
      </c>
      <c r="D89" s="7" t="s">
        <v>193</v>
      </c>
      <c r="E89" s="8">
        <v>81.22</v>
      </c>
      <c r="F89" s="9">
        <v>80.42</v>
      </c>
      <c r="G89" s="10">
        <f t="shared" si="6"/>
        <v>80.9</v>
      </c>
    </row>
    <row r="90" ht="20" customHeight="1" spans="1:7">
      <c r="A90" s="6">
        <f>SUBTOTAL(3,$B$3:B90)*1</f>
        <v>88</v>
      </c>
      <c r="B90" s="7" t="s">
        <v>194</v>
      </c>
      <c r="C90" s="7" t="s">
        <v>168</v>
      </c>
      <c r="D90" s="7" t="s">
        <v>195</v>
      </c>
      <c r="E90" s="8">
        <v>80.94</v>
      </c>
      <c r="F90" s="9">
        <v>80.21</v>
      </c>
      <c r="G90" s="10">
        <f t="shared" si="6"/>
        <v>80.648</v>
      </c>
    </row>
    <row r="91" ht="20" customHeight="1" spans="1:7">
      <c r="A91" s="6">
        <f>SUBTOTAL(3,$B$3:B91)*1</f>
        <v>89</v>
      </c>
      <c r="B91" s="7" t="s">
        <v>196</v>
      </c>
      <c r="C91" s="7" t="s">
        <v>168</v>
      </c>
      <c r="D91" s="7" t="s">
        <v>197</v>
      </c>
      <c r="E91" s="8">
        <v>80.64</v>
      </c>
      <c r="F91" s="9">
        <v>80.32</v>
      </c>
      <c r="G91" s="10">
        <f t="shared" si="6"/>
        <v>80.512</v>
      </c>
    </row>
    <row r="92" ht="20" customHeight="1" spans="1:7">
      <c r="A92" s="6">
        <f>SUBTOTAL(3,$B$3:B92)*1</f>
        <v>90</v>
      </c>
      <c r="B92" s="7" t="s">
        <v>198</v>
      </c>
      <c r="C92" s="7" t="s">
        <v>168</v>
      </c>
      <c r="D92" s="7" t="s">
        <v>199</v>
      </c>
      <c r="E92" s="8">
        <v>80.64</v>
      </c>
      <c r="F92" s="9">
        <v>79.92</v>
      </c>
      <c r="G92" s="10">
        <f t="shared" si="6"/>
        <v>80.352</v>
      </c>
    </row>
    <row r="93" ht="20" customHeight="1" spans="1:7">
      <c r="A93" s="6">
        <f>SUBTOTAL(3,$B$3:B93)*1</f>
        <v>91</v>
      </c>
      <c r="B93" s="7" t="s">
        <v>200</v>
      </c>
      <c r="C93" s="7" t="s">
        <v>168</v>
      </c>
      <c r="D93" s="7" t="s">
        <v>201</v>
      </c>
      <c r="E93" s="8">
        <v>80</v>
      </c>
      <c r="F93" s="9">
        <v>80.79</v>
      </c>
      <c r="G93" s="10">
        <f t="shared" si="6"/>
        <v>80.316</v>
      </c>
    </row>
    <row r="94" ht="20" customHeight="1" spans="1:7">
      <c r="A94" s="6">
        <f>SUBTOTAL(3,$B$3:B94)*1</f>
        <v>92</v>
      </c>
      <c r="B94" s="7" t="s">
        <v>202</v>
      </c>
      <c r="C94" s="7" t="s">
        <v>168</v>
      </c>
      <c r="D94" s="7" t="s">
        <v>203</v>
      </c>
      <c r="E94" s="8">
        <v>80.64</v>
      </c>
      <c r="F94" s="9">
        <v>79.28</v>
      </c>
      <c r="G94" s="10">
        <f t="shared" si="6"/>
        <v>80.096</v>
      </c>
    </row>
    <row r="95" ht="20" customHeight="1" spans="1:7">
      <c r="A95" s="6">
        <f>SUBTOTAL(3,$B$3:B95)*1</f>
        <v>93</v>
      </c>
      <c r="B95" s="7" t="s">
        <v>204</v>
      </c>
      <c r="C95" s="7" t="s">
        <v>168</v>
      </c>
      <c r="D95" s="7" t="s">
        <v>205</v>
      </c>
      <c r="E95" s="8">
        <v>79.68</v>
      </c>
      <c r="F95" s="9">
        <v>80.45</v>
      </c>
      <c r="G95" s="10">
        <f t="shared" si="6"/>
        <v>79.988</v>
      </c>
    </row>
    <row r="96" ht="20" customHeight="1" spans="1:7">
      <c r="A96" s="6">
        <f>SUBTOTAL(3,$B$3:B96)*1</f>
        <v>94</v>
      </c>
      <c r="B96" s="7" t="s">
        <v>206</v>
      </c>
      <c r="C96" s="7" t="s">
        <v>168</v>
      </c>
      <c r="D96" s="7" t="s">
        <v>207</v>
      </c>
      <c r="E96" s="8">
        <v>79.72</v>
      </c>
      <c r="F96" s="9">
        <v>80.19</v>
      </c>
      <c r="G96" s="10">
        <f t="shared" si="6"/>
        <v>79.908</v>
      </c>
    </row>
    <row r="97" ht="20" customHeight="1" spans="1:7">
      <c r="A97" s="6">
        <f>SUBTOTAL(3,$B$3:B97)*1</f>
        <v>95</v>
      </c>
      <c r="B97" s="7" t="s">
        <v>208</v>
      </c>
      <c r="C97" s="7" t="s">
        <v>168</v>
      </c>
      <c r="D97" s="7" t="s">
        <v>209</v>
      </c>
      <c r="E97" s="8">
        <v>79.7</v>
      </c>
      <c r="F97" s="9">
        <v>79.98</v>
      </c>
      <c r="G97" s="10">
        <f t="shared" si="6"/>
        <v>79.812</v>
      </c>
    </row>
    <row r="98" ht="20" customHeight="1" spans="1:7">
      <c r="A98" s="6">
        <f>SUBTOTAL(3,$B$3:B98)*1</f>
        <v>96</v>
      </c>
      <c r="B98" s="7" t="s">
        <v>210</v>
      </c>
      <c r="C98" s="7" t="s">
        <v>168</v>
      </c>
      <c r="D98" s="7" t="s">
        <v>211</v>
      </c>
      <c r="E98" s="8">
        <v>79.68</v>
      </c>
      <c r="F98" s="9">
        <v>79.98</v>
      </c>
      <c r="G98" s="10">
        <f t="shared" si="6"/>
        <v>79.8</v>
      </c>
    </row>
    <row r="102" spans="6:6">
      <c r="F102" s="11"/>
    </row>
  </sheetData>
  <autoFilter ref="A2:G98">
    <extLst/>
  </autoFilter>
  <mergeCells count="1">
    <mergeCell ref="A1:G1"/>
  </mergeCells>
  <printOptions horizontalCentered="1"/>
  <pageMargins left="0.393055555555556" right="0.354166666666667" top="0.472222222222222" bottom="0.511805555555556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毛毛虫</cp:lastModifiedBy>
  <dcterms:created xsi:type="dcterms:W3CDTF">2022-11-21T09:49:00Z</dcterms:created>
  <dcterms:modified xsi:type="dcterms:W3CDTF">2022-11-21T10:54:35Z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1479B3F37D0F4507A3105C46EA4B2A7A</vt:lpwstr>
  </property>
  <property fmtid="{D5CDD505-2E9C-101B-9397-08002B2CF9AE}" pid="3" name="KSOProductBuildVer">
    <vt:lpwstr>2052-11.1.0.12763</vt:lpwstr>
  </property>
</Properties>
</file>