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<sst xmlns="http://schemas.openxmlformats.org/spreadsheetml/2006/main" count="27" uniqueCount="26">
  <si>
    <t>附件1</t>
  </si>
  <si>
    <t>2022年衡山县人才服务窗口编外人员公开招聘考试总成绩统计表</t>
  </si>
  <si>
    <t>序号</t>
  </si>
  <si>
    <t>准考证号</t>
  </si>
  <si>
    <t>姓名</t>
  </si>
  <si>
    <t>笔试成绩</t>
  </si>
  <si>
    <t>占比40%成绩</t>
  </si>
  <si>
    <t>计算机技能成绩</t>
  </si>
  <si>
    <t>占比30%成绩</t>
  </si>
  <si>
    <t>面试  成绩</t>
  </si>
  <si>
    <t>综合成绩</t>
  </si>
  <si>
    <t>排名</t>
  </si>
  <si>
    <t>备注</t>
  </si>
  <si>
    <t>曹志豪</t>
  </si>
  <si>
    <t>64</t>
  </si>
  <si>
    <t>72</t>
  </si>
  <si>
    <t>杨小琨</t>
  </si>
  <si>
    <t>67.5</t>
  </si>
  <si>
    <t>75.5</t>
  </si>
  <si>
    <t>赵楚淇</t>
  </si>
  <si>
    <t>65</t>
  </si>
  <si>
    <t>63</t>
  </si>
  <si>
    <t>林杰</t>
  </si>
  <si>
    <t>59</t>
  </si>
  <si>
    <t>80</t>
  </si>
  <si>
    <t xml:space="preserve">衡山县人力资源和社会保障局               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</si>
</sst>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6"/>
      <color rgb="FF000000"/>
      <name val="仿宋"/>
      <charset val="134"/>
    </font>
    <font>
      <b/>
      <sz val="16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3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I16" sqref="I16"/>
    </sheetView>
  </sheetViews>
  <sheetFormatPr defaultColWidth="9" defaultRowHeight="13.5"/>
  <cols>
    <col min="1" max="1" width="4.875" style="1" customWidth="1"/>
    <col min="2" max="3" width="10.625" style="1" customWidth="1"/>
    <col min="4" max="11" width="10.875" style="1" customWidth="1"/>
    <col min="12" max="12" width="7.75" style="1" customWidth="1"/>
  </cols>
  <sheetData>
    <row r="1" ht="3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50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46" customHeight="1" spans="1:12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8</v>
      </c>
      <c r="J3" s="5" t="s">
        <v>10</v>
      </c>
      <c r="K3" s="4" t="s">
        <v>11</v>
      </c>
      <c r="L3" s="4" t="s">
        <v>12</v>
      </c>
    </row>
    <row r="4" ht="47" customHeight="1" spans="1:12">
      <c r="A4" s="6">
        <v>1</v>
      </c>
      <c r="B4" s="7">
        <v>20221205</v>
      </c>
      <c r="C4" s="8" t="s">
        <v>13</v>
      </c>
      <c r="D4" s="9" t="s">
        <v>14</v>
      </c>
      <c r="E4" s="10">
        <f>D4*0.4</f>
        <v>25.6</v>
      </c>
      <c r="F4" s="10" t="s">
        <v>15</v>
      </c>
      <c r="G4" s="10">
        <f>F4*0.3</f>
        <v>21.6</v>
      </c>
      <c r="H4" s="10">
        <v>77.34</v>
      </c>
      <c r="I4" s="10">
        <f>H4*0.3</f>
        <v>23.202</v>
      </c>
      <c r="J4" s="10">
        <f>E4+G4+I4</f>
        <v>70.402</v>
      </c>
      <c r="K4" s="14">
        <f>RANK(J4,$J$4:$J$7)</f>
        <v>4</v>
      </c>
      <c r="L4" s="15"/>
    </row>
    <row r="5" ht="47" customHeight="1" spans="1:12">
      <c r="A5" s="6">
        <v>2</v>
      </c>
      <c r="B5" s="7">
        <v>20221208</v>
      </c>
      <c r="C5" s="8" t="s">
        <v>16</v>
      </c>
      <c r="D5" s="9" t="s">
        <v>17</v>
      </c>
      <c r="E5" s="10">
        <f>D5*0.4</f>
        <v>27</v>
      </c>
      <c r="F5" s="10" t="s">
        <v>18</v>
      </c>
      <c r="G5" s="10">
        <f>F5*0.3</f>
        <v>22.65</v>
      </c>
      <c r="H5" s="10">
        <v>80.32</v>
      </c>
      <c r="I5" s="10">
        <f>H5*0.3</f>
        <v>24.096</v>
      </c>
      <c r="J5" s="10">
        <f>E5+G5+I5</f>
        <v>73.746</v>
      </c>
      <c r="K5" s="14">
        <f>RANK(J5,$J$4:$J$7)</f>
        <v>1</v>
      </c>
      <c r="L5" s="15"/>
    </row>
    <row r="6" ht="47" customHeight="1" spans="1:12">
      <c r="A6" s="6">
        <v>3</v>
      </c>
      <c r="B6" s="7">
        <v>20221210</v>
      </c>
      <c r="C6" s="8" t="s">
        <v>19</v>
      </c>
      <c r="D6" s="9" t="s">
        <v>20</v>
      </c>
      <c r="E6" s="10">
        <f>D6*0.4</f>
        <v>26</v>
      </c>
      <c r="F6" s="10" t="s">
        <v>21</v>
      </c>
      <c r="G6" s="10">
        <f>F6*0.3</f>
        <v>18.9</v>
      </c>
      <c r="H6" s="10">
        <v>86.54</v>
      </c>
      <c r="I6" s="10">
        <f>H6*0.3</f>
        <v>25.962</v>
      </c>
      <c r="J6" s="10">
        <f>E6+G6+I6</f>
        <v>70.862</v>
      </c>
      <c r="K6" s="14">
        <f>RANK(J6,$J$4:$J$7)</f>
        <v>3</v>
      </c>
      <c r="L6" s="15"/>
    </row>
    <row r="7" ht="47" customHeight="1" spans="1:12">
      <c r="A7" s="6">
        <v>4</v>
      </c>
      <c r="B7" s="7">
        <v>20221215</v>
      </c>
      <c r="C7" s="8" t="s">
        <v>22</v>
      </c>
      <c r="D7" s="9" t="s">
        <v>23</v>
      </c>
      <c r="E7" s="10">
        <f>D7*0.4</f>
        <v>23.6</v>
      </c>
      <c r="F7" s="10" t="s">
        <v>24</v>
      </c>
      <c r="G7" s="10">
        <f>F7*0.3</f>
        <v>24</v>
      </c>
      <c r="H7" s="10">
        <v>86.3</v>
      </c>
      <c r="I7" s="10">
        <f>H7*0.3</f>
        <v>25.89</v>
      </c>
      <c r="J7" s="10">
        <f>E7+G7+I7</f>
        <v>73.49</v>
      </c>
      <c r="K7" s="14">
        <f>RANK(J7,$J$4:$J$7)</f>
        <v>2</v>
      </c>
      <c r="L7" s="15"/>
    </row>
    <row r="9" ht="51" customHeight="1" spans="6:12">
      <c r="F9" s="11" t="s">
        <v>25</v>
      </c>
      <c r="G9" s="12"/>
      <c r="H9" s="12"/>
      <c r="I9" s="12"/>
      <c r="J9" s="12"/>
      <c r="K9" s="12"/>
      <c r="L9" s="12"/>
    </row>
    <row r="10" ht="21" customHeight="1" spans="6:6">
      <c r="F10" s="13">
        <v>44902</v>
      </c>
    </row>
  </sheetData>
  <mergeCells count="4">
    <mergeCell ref="A1:L1"/>
    <mergeCell ref="A2:L2"/>
    <mergeCell ref="F9:L9"/>
    <mergeCell ref="F10:L10"/>
  </mergeCells>
  <pageMargins left="1.14166666666667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A。鷰子（湖南绿通蔬菜配送）</cp:lastModifiedBy>
  <dcterms:created xsi:type="dcterms:W3CDTF">2020-08-27T02:03:00Z</dcterms:created>
  <cp:lastPrinted>2020-08-31T12:43:00Z</cp:lastPrinted>
  <dcterms:modified xsi:type="dcterms:W3CDTF">2022-12-07T02:06:07Z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8C8B22A7BE0A4382B12A4122B5C00C50</vt:lpwstr>
  </property>
</Properties>
</file>