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0" activeTab="0"/>
  </bookViews>
  <sheets>
    <sheet name="体检名单" sheetId="1" r:id="rId1"/>
  </sheets>
  <definedNames>
    <definedName name="编号">#REF!</definedName>
  </definedNames>
  <calcPr fullCalcOnLoad="1"/>
</workbook>
</file>

<file path=xl/sharedStrings.xml><?xml version="1.0" encoding="utf-8"?>
<sst xmlns="http://schemas.openxmlformats.org/spreadsheetml/2006/main" count="90" uniqueCount="59">
  <si>
    <t>2022年龙岩市直事业单位公开遴选拟选聘人员公示（二）</t>
  </si>
  <si>
    <t>序号</t>
  </si>
  <si>
    <t>报考单位</t>
  </si>
  <si>
    <t>报考岗位</t>
  </si>
  <si>
    <t>岗位代码</t>
  </si>
  <si>
    <t>招聘人数</t>
  </si>
  <si>
    <t>准考证号</t>
  </si>
  <si>
    <t>姓名</t>
  </si>
  <si>
    <t>笔试成绩（45%）</t>
  </si>
  <si>
    <t>面试成绩（35%）</t>
  </si>
  <si>
    <t>考察成绩（20%）</t>
  </si>
  <si>
    <t>总成绩</t>
  </si>
  <si>
    <t>名次</t>
  </si>
  <si>
    <t>体检</t>
  </si>
  <si>
    <t>龙岩学院</t>
  </si>
  <si>
    <t>校医</t>
  </si>
  <si>
    <t>01</t>
  </si>
  <si>
    <t>229990302100074</t>
  </si>
  <si>
    <t>沈基河</t>
  </si>
  <si>
    <t>合格</t>
  </si>
  <si>
    <t>龙岩市公共就业和人才服务中心</t>
  </si>
  <si>
    <t>财务人员</t>
  </si>
  <si>
    <t>229990300800480</t>
  </si>
  <si>
    <t>林倩</t>
  </si>
  <si>
    <t>1</t>
  </si>
  <si>
    <t>龙岩市林业种苗站</t>
  </si>
  <si>
    <t>专业技术岗位</t>
  </si>
  <si>
    <t>229990303800487</t>
  </si>
  <si>
    <t>苏凌燕</t>
  </si>
  <si>
    <t>龙岩市林长服务中心</t>
  </si>
  <si>
    <t>229990303600210</t>
  </si>
  <si>
    <t>丘翔霖</t>
  </si>
  <si>
    <t>龙岩市林业科学研究所</t>
  </si>
  <si>
    <t>科研岗位</t>
  </si>
  <si>
    <t>229990301700143</t>
  </si>
  <si>
    <t>陈宏昱</t>
  </si>
  <si>
    <t>龙岩市公共资源交易服务中心</t>
  </si>
  <si>
    <t>专业技术岗</t>
  </si>
  <si>
    <t>229990303100030</t>
  </si>
  <si>
    <t>罗蕙敏</t>
  </si>
  <si>
    <t>229990303100475</t>
  </si>
  <si>
    <t>兰昕琼</t>
  </si>
  <si>
    <t>2</t>
  </si>
  <si>
    <t>龙岩市矛盾纠纷多元化解服务中心</t>
  </si>
  <si>
    <t>专技人员</t>
  </si>
  <si>
    <t>02</t>
  </si>
  <si>
    <t>229990302700204</t>
  </si>
  <si>
    <t>廖淑娟</t>
  </si>
  <si>
    <t>龙岩市公安警务辅助服务中心</t>
  </si>
  <si>
    <t>229990302900464</t>
  </si>
  <si>
    <t>陈芸芸</t>
  </si>
  <si>
    <t>龙岩市土地档案馆</t>
  </si>
  <si>
    <t>综合管理岗位</t>
  </si>
  <si>
    <t>229990304000308</t>
  </si>
  <si>
    <t>李雅晖</t>
  </si>
  <si>
    <t>龙岩市新的社会阶层人士工作服务中心</t>
  </si>
  <si>
    <t>综合业务岗（九级职员）</t>
  </si>
  <si>
    <t>229990304700010</t>
  </si>
  <si>
    <t>陈仙姑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</si>
</sst>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&quot;￥&quot;* #,##0.00_-;\-&quot;￥&quot;* #,##0.00_-;_-&quot;￥&quot;* &quot;-&quot;??_-;_-@_-"/>
    <numFmt numFmtId="180" formatCode="0.00_);[Red]\(0.00\)"/>
  </numFmts>
  <fonts count="28">
    <font>
      <sz val="12"/>
      <name val="宋体"/>
      <family val="0"/>
    </font>
    <font>
      <sz val="11"/>
      <name val="宋体"/>
      <family val="0"/>
    </font>
    <font>
      <sz val="11"/>
      <name val="Arial"/>
      <family val="0"/>
    </font>
    <font>
      <sz val="20"/>
      <name val="方正小标宋简体"/>
      <family val="4"/>
    </font>
    <font>
      <b/>
      <sz val="11"/>
      <name val="宋体"/>
      <family val="0"/>
    </font>
    <font>
      <sz val="10"/>
      <name val="微软雅黑"/>
      <family val="2"/>
    </font>
    <font>
      <sz val="10"/>
      <name val="宋体"/>
      <family val="0"/>
    </font>
    <font>
      <b/>
      <sz val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7" fillId="5" borderId="1" applyNumberFormat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179" fontId="0" fillId="0" borderId="0" applyFont="0" applyFill="0" applyBorder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9" fillId="6" borderId="1" applyNumberFormat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9" fillId="13" borderId="0" applyNumberFormat="0" applyBorder="0" applyAlignment="0" applyProtection="0"/>
    <xf numFmtId="0" fontId="21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0" borderId="2" applyNumberFormat="0" applyFill="0" applyAlignment="0" applyProtection="0"/>
    <xf numFmtId="0" fontId="22" fillId="16" borderId="0" applyNumberFormat="0" applyBorder="0" applyAlignment="0" applyProtection="0"/>
    <xf numFmtId="0" fontId="16" fillId="7" borderId="3" applyNumberFormat="0" applyAlignment="0" applyProtection="0"/>
    <xf numFmtId="0" fontId="15" fillId="6" borderId="4" applyNumberFormat="0" applyAlignment="0" applyProtection="0"/>
    <xf numFmtId="0" fontId="11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2" borderId="0" applyNumberFormat="0" applyBorder="0" applyAlignment="0" applyProtection="0"/>
    <xf numFmtId="17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2" fillId="3" borderId="6" applyNumberFormat="0" applyFont="0" applyAlignment="0" applyProtection="0"/>
    <xf numFmtId="0" fontId="9" fillId="14" borderId="0" applyNumberFormat="0" applyBorder="0" applyAlignment="0" applyProtection="0"/>
    <xf numFmtId="0" fontId="10" fillId="17" borderId="0" applyNumberFormat="0" applyBorder="0" applyAlignment="0" applyProtection="0"/>
    <xf numFmtId="0" fontId="9" fillId="2" borderId="0" applyNumberFormat="0" applyBorder="0" applyAlignment="0" applyProtection="0"/>
    <xf numFmtId="0" fontId="2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9" fillId="13" borderId="0" applyNumberFormat="0" applyBorder="0" applyAlignment="0" applyProtection="0"/>
    <xf numFmtId="0" fontId="23" fillId="0" borderId="7" applyNumberFormat="0" applyFill="0" applyAlignment="0" applyProtection="0"/>
    <xf numFmtId="0" fontId="10" fillId="18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8" applyNumberFormat="0" applyFill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8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80" fontId="3" fillId="0" borderId="9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80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pane xSplit="1" ySplit="2" topLeftCell="B3" activePane="bottomRight" state="frozen"/>
      <selection pane="bottomRight" activeCell="S6" sqref="S6"/>
    </sheetView>
  </sheetViews>
  <sheetFormatPr defaultColWidth="9.00390625" defaultRowHeight="14.25"/>
  <cols>
    <col min="1" max="1" width="7.375" style="0" customWidth="1"/>
    <col min="2" max="2" width="26.50390625" style="0" customWidth="1"/>
    <col min="3" max="3" width="19.125" style="0" customWidth="1"/>
    <col min="4" max="5" width="4.875" style="3" customWidth="1"/>
    <col min="6" max="6" width="15.50390625" style="3" customWidth="1"/>
    <col min="7" max="7" width="6.625" style="3" customWidth="1"/>
    <col min="8" max="8" width="7.625" style="3" customWidth="1"/>
    <col min="9" max="9" width="7.50390625" style="3" customWidth="1"/>
    <col min="10" max="10" width="8.00390625" style="4" customWidth="1"/>
    <col min="11" max="11" width="7.50390625" style="5" customWidth="1"/>
    <col min="12" max="12" width="4.875" style="6" customWidth="1"/>
    <col min="13" max="13" width="4.375" style="0" customWidth="1"/>
  </cols>
  <sheetData>
    <row r="1" spans="1:13" ht="3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15"/>
      <c r="K1" s="16"/>
      <c r="L1" s="16"/>
      <c r="M1" s="7"/>
    </row>
    <row r="2" spans="1:13" ht="30.75" customHeight="1">
      <c r="A2" s="8" t="s">
        <v>1</v>
      </c>
      <c r="B2" s="9" t="s">
        <v>2</v>
      </c>
      <c r="C2" s="9" t="s">
        <v>3</v>
      </c>
      <c r="D2" s="9" t="s">
        <v>4</v>
      </c>
      <c r="E2" s="13" t="s">
        <v>5</v>
      </c>
      <c r="F2" s="9" t="s">
        <v>6</v>
      </c>
      <c r="G2" s="9" t="s">
        <v>7</v>
      </c>
      <c r="H2" s="14" t="s">
        <v>8</v>
      </c>
      <c r="I2" s="14" t="s">
        <v>9</v>
      </c>
      <c r="J2" s="17" t="s">
        <v>10</v>
      </c>
      <c r="K2" s="18" t="s">
        <v>11</v>
      </c>
      <c r="L2" s="19" t="s">
        <v>12</v>
      </c>
      <c r="M2" s="9" t="s">
        <v>13</v>
      </c>
    </row>
    <row r="3" spans="1:13" s="1" customFormat="1" ht="33.75" customHeight="1">
      <c r="A3" s="10">
        <v>1</v>
      </c>
      <c r="B3" s="11" t="s">
        <v>14</v>
      </c>
      <c r="C3" s="11" t="s">
        <v>15</v>
      </c>
      <c r="D3" s="11" t="s">
        <v>16</v>
      </c>
      <c r="E3" s="11">
        <v>1</v>
      </c>
      <c r="F3" s="11" t="s">
        <v>17</v>
      </c>
      <c r="G3" s="11" t="s">
        <v>18</v>
      </c>
      <c r="H3" s="11">
        <v>54.7</v>
      </c>
      <c r="I3" s="20">
        <v>83.3</v>
      </c>
      <c r="J3" s="11">
        <v>86</v>
      </c>
      <c r="K3" s="21">
        <f>SUM((H3*0.45+I3*0.35+J3*0.2),0)</f>
        <v>70.97</v>
      </c>
      <c r="L3" s="22">
        <v>1</v>
      </c>
      <c r="M3" s="11" t="s">
        <v>19</v>
      </c>
    </row>
    <row r="4" spans="1:13" s="1" customFormat="1" ht="33.75" customHeight="1">
      <c r="A4" s="10">
        <v>2</v>
      </c>
      <c r="B4" s="11" t="s">
        <v>20</v>
      </c>
      <c r="C4" s="11" t="s">
        <v>21</v>
      </c>
      <c r="D4" s="11" t="s">
        <v>16</v>
      </c>
      <c r="E4" s="11">
        <v>1</v>
      </c>
      <c r="F4" s="11" t="s">
        <v>22</v>
      </c>
      <c r="G4" s="11" t="s">
        <v>23</v>
      </c>
      <c r="H4" s="11">
        <v>69.6</v>
      </c>
      <c r="I4" s="20">
        <v>85.4</v>
      </c>
      <c r="J4" s="11">
        <v>90</v>
      </c>
      <c r="K4" s="21">
        <f>SUM((H4*0.45+I4*0.35+J4*0.2),0)</f>
        <v>79.21</v>
      </c>
      <c r="L4" s="22" t="s">
        <v>24</v>
      </c>
      <c r="M4" s="11" t="s">
        <v>19</v>
      </c>
    </row>
    <row r="5" spans="1:13" s="1" customFormat="1" ht="33.75" customHeight="1">
      <c r="A5" s="10">
        <v>3</v>
      </c>
      <c r="B5" s="11" t="s">
        <v>25</v>
      </c>
      <c r="C5" s="11" t="s">
        <v>26</v>
      </c>
      <c r="D5" s="11" t="s">
        <v>16</v>
      </c>
      <c r="E5" s="11">
        <v>1</v>
      </c>
      <c r="F5" s="11" t="s">
        <v>27</v>
      </c>
      <c r="G5" s="11" t="s">
        <v>28</v>
      </c>
      <c r="H5" s="11">
        <v>63</v>
      </c>
      <c r="I5" s="20">
        <v>83.4</v>
      </c>
      <c r="J5" s="11">
        <v>84</v>
      </c>
      <c r="K5" s="21">
        <f>SUM((H5*0.45+I5*0.35+J5*0.2),0)</f>
        <v>74.34</v>
      </c>
      <c r="L5" s="22" t="s">
        <v>24</v>
      </c>
      <c r="M5" s="11" t="s">
        <v>19</v>
      </c>
    </row>
    <row r="6" spans="1:13" s="1" customFormat="1" ht="33.75" customHeight="1">
      <c r="A6" s="10">
        <v>4</v>
      </c>
      <c r="B6" s="11" t="s">
        <v>29</v>
      </c>
      <c r="C6" s="11" t="s">
        <v>26</v>
      </c>
      <c r="D6" s="11" t="s">
        <v>16</v>
      </c>
      <c r="E6" s="11">
        <v>1</v>
      </c>
      <c r="F6" s="11" t="s">
        <v>30</v>
      </c>
      <c r="G6" s="11" t="s">
        <v>31</v>
      </c>
      <c r="H6" s="11">
        <v>51.9</v>
      </c>
      <c r="I6" s="20">
        <v>83.6</v>
      </c>
      <c r="J6" s="11">
        <v>87</v>
      </c>
      <c r="K6" s="21">
        <f>SUM((H6*0.45+I6*0.35+J6*0.2),0)</f>
        <v>70.015</v>
      </c>
      <c r="L6" s="22" t="s">
        <v>24</v>
      </c>
      <c r="M6" s="11" t="s">
        <v>19</v>
      </c>
    </row>
    <row r="7" spans="1:13" s="1" customFormat="1" ht="33.75" customHeight="1">
      <c r="A7" s="10">
        <v>5</v>
      </c>
      <c r="B7" s="11" t="s">
        <v>32</v>
      </c>
      <c r="C7" s="11" t="s">
        <v>33</v>
      </c>
      <c r="D7" s="11" t="s">
        <v>16</v>
      </c>
      <c r="E7" s="11">
        <v>1</v>
      </c>
      <c r="F7" s="11" t="s">
        <v>34</v>
      </c>
      <c r="G7" s="11" t="s">
        <v>35</v>
      </c>
      <c r="H7" s="11">
        <v>63.3</v>
      </c>
      <c r="I7" s="20">
        <v>83.8</v>
      </c>
      <c r="J7" s="11">
        <v>79</v>
      </c>
      <c r="K7" s="21">
        <f>SUM((H7*0.45+I7*0.35+J7*0.2),0)</f>
        <v>73.615</v>
      </c>
      <c r="L7" s="22" t="s">
        <v>24</v>
      </c>
      <c r="M7" s="11" t="s">
        <v>19</v>
      </c>
    </row>
    <row r="8" spans="1:13" s="1" customFormat="1" ht="33.75" customHeight="1">
      <c r="A8" s="10">
        <v>6</v>
      </c>
      <c r="B8" s="11" t="s">
        <v>36</v>
      </c>
      <c r="C8" s="11" t="s">
        <v>37</v>
      </c>
      <c r="D8" s="11" t="s">
        <v>16</v>
      </c>
      <c r="E8" s="11">
        <v>2</v>
      </c>
      <c r="F8" s="11" t="s">
        <v>38</v>
      </c>
      <c r="G8" s="11" t="s">
        <v>39</v>
      </c>
      <c r="H8" s="11">
        <v>69.1</v>
      </c>
      <c r="I8" s="20">
        <v>87.8</v>
      </c>
      <c r="J8" s="11">
        <v>85</v>
      </c>
      <c r="K8" s="21">
        <f aca="true" t="shared" si="0" ref="K8:K13">SUM(H8*0.45+I8*0.35+J8*0.2)</f>
        <v>78.82499999999999</v>
      </c>
      <c r="L8" s="22" t="s">
        <v>24</v>
      </c>
      <c r="M8" s="11" t="s">
        <v>19</v>
      </c>
    </row>
    <row r="9" spans="1:13" s="1" customFormat="1" ht="33.75" customHeight="1">
      <c r="A9" s="10">
        <v>7</v>
      </c>
      <c r="B9" s="11" t="s">
        <v>36</v>
      </c>
      <c r="C9" s="11" t="s">
        <v>37</v>
      </c>
      <c r="D9" s="11" t="s">
        <v>16</v>
      </c>
      <c r="E9" s="11">
        <v>2</v>
      </c>
      <c r="F9" s="11" t="s">
        <v>40</v>
      </c>
      <c r="G9" s="11" t="s">
        <v>41</v>
      </c>
      <c r="H9" s="11">
        <v>65.8</v>
      </c>
      <c r="I9" s="20">
        <v>85</v>
      </c>
      <c r="J9" s="11">
        <v>90</v>
      </c>
      <c r="K9" s="21">
        <f t="shared" si="0"/>
        <v>77.36</v>
      </c>
      <c r="L9" s="22" t="s">
        <v>42</v>
      </c>
      <c r="M9" s="11" t="s">
        <v>19</v>
      </c>
    </row>
    <row r="10" spans="1:13" s="1" customFormat="1" ht="33.75" customHeight="1">
      <c r="A10" s="10">
        <v>8</v>
      </c>
      <c r="B10" s="11" t="s">
        <v>43</v>
      </c>
      <c r="C10" s="11" t="s">
        <v>44</v>
      </c>
      <c r="D10" s="11" t="s">
        <v>45</v>
      </c>
      <c r="E10" s="11">
        <v>1</v>
      </c>
      <c r="F10" s="11" t="s">
        <v>46</v>
      </c>
      <c r="G10" s="11" t="s">
        <v>47</v>
      </c>
      <c r="H10" s="11">
        <v>65.2</v>
      </c>
      <c r="I10" s="20">
        <v>85.1</v>
      </c>
      <c r="J10" s="11">
        <v>93</v>
      </c>
      <c r="K10" s="21">
        <f t="shared" si="0"/>
        <v>77.725</v>
      </c>
      <c r="L10" s="22" t="s">
        <v>24</v>
      </c>
      <c r="M10" s="11" t="s">
        <v>19</v>
      </c>
    </row>
    <row r="11" spans="1:13" s="1" customFormat="1" ht="33.75" customHeight="1">
      <c r="A11" s="10">
        <v>9</v>
      </c>
      <c r="B11" s="11" t="s">
        <v>48</v>
      </c>
      <c r="C11" s="11" t="s">
        <v>37</v>
      </c>
      <c r="D11" s="11" t="s">
        <v>16</v>
      </c>
      <c r="E11" s="11">
        <v>2</v>
      </c>
      <c r="F11" s="11" t="s">
        <v>49</v>
      </c>
      <c r="G11" s="11" t="s">
        <v>50</v>
      </c>
      <c r="H11" s="11">
        <v>56.2</v>
      </c>
      <c r="I11" s="20">
        <v>83.4</v>
      </c>
      <c r="J11" s="11">
        <v>82</v>
      </c>
      <c r="K11" s="21">
        <f t="shared" si="0"/>
        <v>70.88000000000001</v>
      </c>
      <c r="L11" s="22" t="s">
        <v>42</v>
      </c>
      <c r="M11" s="11" t="s">
        <v>19</v>
      </c>
    </row>
    <row r="12" spans="1:13" s="1" customFormat="1" ht="33.75" customHeight="1">
      <c r="A12" s="10">
        <v>10</v>
      </c>
      <c r="B12" s="11" t="s">
        <v>51</v>
      </c>
      <c r="C12" s="11" t="s">
        <v>52</v>
      </c>
      <c r="D12" s="11" t="s">
        <v>16</v>
      </c>
      <c r="E12" s="11">
        <v>1</v>
      </c>
      <c r="F12" s="11" t="s">
        <v>53</v>
      </c>
      <c r="G12" s="11" t="s">
        <v>54</v>
      </c>
      <c r="H12" s="11">
        <v>65.3</v>
      </c>
      <c r="I12" s="20">
        <v>88.6</v>
      </c>
      <c r="J12" s="11">
        <v>85.5</v>
      </c>
      <c r="K12" s="21">
        <f t="shared" si="0"/>
        <v>77.495</v>
      </c>
      <c r="L12" s="22" t="s">
        <v>24</v>
      </c>
      <c r="M12" s="11" t="s">
        <v>19</v>
      </c>
    </row>
    <row r="13" spans="1:13" s="1" customFormat="1" ht="33.75" customHeight="1">
      <c r="A13" s="10">
        <v>11</v>
      </c>
      <c r="B13" s="11" t="s">
        <v>55</v>
      </c>
      <c r="C13" s="11" t="s">
        <v>56</v>
      </c>
      <c r="D13" s="11" t="s">
        <v>16</v>
      </c>
      <c r="E13" s="11">
        <v>1</v>
      </c>
      <c r="F13" s="11" t="s">
        <v>57</v>
      </c>
      <c r="G13" s="11" t="s">
        <v>58</v>
      </c>
      <c r="H13" s="11">
        <v>70.3</v>
      </c>
      <c r="I13" s="20">
        <v>84.3</v>
      </c>
      <c r="J13" s="11">
        <v>89</v>
      </c>
      <c r="K13" s="21">
        <f t="shared" si="0"/>
        <v>78.94</v>
      </c>
      <c r="L13" s="22" t="s">
        <v>24</v>
      </c>
      <c r="M13" s="11" t="s">
        <v>19</v>
      </c>
    </row>
    <row r="14" spans="4:12" s="2" customFormat="1" ht="15.75">
      <c r="D14" s="12"/>
      <c r="E14" s="12"/>
      <c r="F14" s="12"/>
      <c r="G14" s="12"/>
      <c r="H14" s="12"/>
      <c r="I14" s="12"/>
      <c r="J14" s="23"/>
      <c r="K14" s="24"/>
      <c r="L14" s="25"/>
    </row>
  </sheetData>
  <sheetProtection/>
  <mergeCells count="1">
    <mergeCell ref="A1:M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DEEPIN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lyadmin</cp:lastModifiedBy>
  <cp:lastPrinted>2022-06-29T12:46:42Z</cp:lastPrinted>
  <dcterms:created xsi:type="dcterms:W3CDTF">2008-08-31T07:14:40Z</dcterms:created>
  <dcterms:modified xsi:type="dcterms:W3CDTF">2022-08-17T18:09:00Z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E5FE24F6D23E4E5A9EA17747AE0DFC78</vt:lpwstr>
  </property>
  <property fmtid="{D5CDD505-2E9C-101B-9397-08002B2CF9AE}" pid="4" name="퀀_generated_2.-2147483648">
    <vt:i4>2052</vt:i4>
  </property>
</Properties>
</file>