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正式考试试题" sheetId="1" r:id="rId1"/>
  </sheets>
  <calcPr calcId="144525"/>
</workbook>
</file>

<file path=xl/sharedStrings.xml><?xml version="1.0" encoding="utf-8"?>
<sst xmlns="http://schemas.openxmlformats.org/spreadsheetml/2006/main" count="69" uniqueCount="68">
  <si>
    <t xml:space="preserve">  附件： </t>
  </si>
  <si>
    <t>杭锦旗2022年公开招聘40名专职社区工作者面试成绩表</t>
  </si>
  <si>
    <t>序号</t>
  </si>
  <si>
    <t>招聘单位</t>
  </si>
  <si>
    <t>姓名</t>
  </si>
  <si>
    <t>性别</t>
  </si>
  <si>
    <t>民族</t>
  </si>
  <si>
    <t>出生日期</t>
  </si>
  <si>
    <t>准考证号</t>
  </si>
  <si>
    <t>面试成绩</t>
  </si>
  <si>
    <t>杭锦旗巴拉贡镇向阳社区2人。</t>
  </si>
  <si>
    <t>高天宇</t>
  </si>
  <si>
    <t>汉族</t>
  </si>
  <si>
    <t>73.5</t>
  </si>
  <si>
    <t>杭锦旗独贵塔拉镇向阳社区2人、东方社区2人。</t>
  </si>
  <si>
    <t>段新勇</t>
  </si>
  <si>
    <t>15601010102</t>
  </si>
  <si>
    <t>杭锦旗吉日嘎朗图镇康兴社区2人。</t>
  </si>
  <si>
    <t>高富帅</t>
  </si>
  <si>
    <t>15601010103</t>
  </si>
  <si>
    <t>68.5</t>
  </si>
  <si>
    <t>锡尼镇团结社区4人、民乐社区4人、胜利社区4人、建安社区5人、育才社区5人、新华社区4人。</t>
  </si>
  <si>
    <t>屈博宇</t>
  </si>
  <si>
    <t>15601010104</t>
  </si>
  <si>
    <t>73.8</t>
  </si>
  <si>
    <t>锡尼镇团结社区4人、民乐社区4人、胜利社区4人、建安社区5人、育才社区5人、新华社区5人。</t>
  </si>
  <si>
    <t>王义龙</t>
  </si>
  <si>
    <t>15601010105</t>
  </si>
  <si>
    <t>60.3</t>
  </si>
  <si>
    <t>锡尼镇团结社区4人、民乐社区4人、胜利社区4人、建安社区5人、育才社区5人、新华社区6人。</t>
  </si>
  <si>
    <t>张学峰</t>
  </si>
  <si>
    <t>15601010106</t>
  </si>
  <si>
    <t>77.1</t>
  </si>
  <si>
    <t>锡尼镇团结社区4人、民乐社区4人、胜利社区4人、建安社区5人、育才社区5人、新华社区7人。</t>
  </si>
  <si>
    <t>张红霞</t>
  </si>
  <si>
    <t>15601010107</t>
  </si>
  <si>
    <t>73.3</t>
  </si>
  <si>
    <t>锡尼镇团结社区4人、民乐社区4人、胜利社区4人、建安社区5人、育才社区5人、新华社区8人。</t>
  </si>
  <si>
    <t>杭姝彤</t>
  </si>
  <si>
    <t>15601010108</t>
  </si>
  <si>
    <t>69.3</t>
  </si>
  <si>
    <t>锡尼镇团结社区4人、民乐社区4人、胜利社区4人、建安社区5人、育才社区5人、新华社区9人。</t>
  </si>
  <si>
    <t>阿茹娜</t>
  </si>
  <si>
    <t>15601010109</t>
  </si>
  <si>
    <t>69.7</t>
  </si>
  <si>
    <t>锡尼镇团结社区4人、民乐社区4人、胜利社区4人、建安社区5人、育才社区5人、新华社区10人。</t>
  </si>
  <si>
    <t>苏日古格</t>
  </si>
  <si>
    <t>15601010110</t>
  </si>
  <si>
    <t>74.5</t>
  </si>
  <si>
    <t>锡尼镇团结社区4人、民乐社区4人、胜利社区4人、建安社区5人、育才社区5人、新华社区11人。</t>
  </si>
  <si>
    <t>撖慧如</t>
  </si>
  <si>
    <t>15601010111</t>
  </si>
  <si>
    <t>63.3</t>
  </si>
  <si>
    <t>锡尼镇团结社区4人、民乐社区4人、胜利社区4人、建安社区5人、育才社区5人、新华社区12人。</t>
  </si>
  <si>
    <t>杜诗因</t>
  </si>
  <si>
    <t>15601010112</t>
  </si>
  <si>
    <t>74.1</t>
  </si>
  <si>
    <t>锡尼镇团结社区4人、民乐社区4人、胜利社区4人、建安社区5人、育才社区5人、新华社区13人。</t>
  </si>
  <si>
    <t>沙仁通嘎拉嘎</t>
  </si>
  <si>
    <t>15601010113</t>
  </si>
  <si>
    <t>76.5</t>
  </si>
  <si>
    <t>锡尼镇团结社区4人、民乐社区4人、胜利社区4人、建安社区5人、育才社区5人、新华社区14人。</t>
  </si>
  <si>
    <t>梅杰</t>
  </si>
  <si>
    <t>15601010114</t>
  </si>
  <si>
    <t>锡尼镇团结社区4人、民乐社区4人、胜利社区4人、建安社区5人、育才社区5人、新华社区15人。</t>
  </si>
  <si>
    <t>白书宁</t>
  </si>
  <si>
    <t>15601010115</t>
  </si>
  <si>
    <t>73.0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</si>
</sst>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6" borderId="6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5" fillId="20" borderId="9" applyNumberFormat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J5" sqref="J5"/>
    </sheetView>
  </sheetViews>
  <sheetFormatPr defaultColWidth="16" defaultRowHeight="21" customHeight="1" outlineLevelCol="7"/>
  <cols>
    <col min="1" max="1" width="4.5" style="1" customWidth="1"/>
    <col min="2" max="2" width="20.25" style="1" customWidth="1"/>
    <col min="3" max="3" width="13.5" style="2" customWidth="1"/>
    <col min="4" max="4" width="6" style="1" customWidth="1"/>
    <col min="5" max="5" width="8" style="1" customWidth="1"/>
    <col min="6" max="6" width="13.875" style="1" customWidth="1"/>
    <col min="7" max="7" width="13.375" style="1" customWidth="1"/>
    <col min="8" max="8" width="9.75" style="1" customWidth="1"/>
    <col min="9" max="16384" width="16" style="1"/>
  </cols>
  <sheetData>
    <row r="1" ht="45" customHeight="1" spans="1:2">
      <c r="A1" s="3" t="s">
        <v>0</v>
      </c>
      <c r="B1" s="3"/>
    </row>
    <row r="2" ht="45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33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ht="41" customHeight="1" spans="1:8">
      <c r="A4" s="6">
        <v>1</v>
      </c>
      <c r="B4" s="7" t="s">
        <v>10</v>
      </c>
      <c r="C4" s="8" t="s">
        <v>11</v>
      </c>
      <c r="D4" s="9" t="str">
        <f t="shared" ref="D4:D9" si="0">"男"</f>
        <v>男</v>
      </c>
      <c r="E4" s="1" t="s">
        <v>12</v>
      </c>
      <c r="F4" s="7" t="str">
        <f>"1998-02-11"</f>
        <v>1998-02-11</v>
      </c>
      <c r="G4" s="9">
        <v>15601010101</v>
      </c>
      <c r="H4" s="6" t="s">
        <v>13</v>
      </c>
    </row>
    <row r="5" ht="47" customHeight="1" spans="1:8">
      <c r="A5" s="6">
        <v>2</v>
      </c>
      <c r="B5" s="7" t="s">
        <v>14</v>
      </c>
      <c r="C5" s="8" t="s">
        <v>15</v>
      </c>
      <c r="D5" s="9" t="str">
        <f>"女"</f>
        <v>女</v>
      </c>
      <c r="E5" s="9" t="str">
        <f t="shared" ref="E5:E11" si="1">"汉族"</f>
        <v>汉族</v>
      </c>
      <c r="F5" s="7" t="str">
        <f>"1996-05-18"</f>
        <v>1996-05-18</v>
      </c>
      <c r="G5" s="10" t="s">
        <v>16</v>
      </c>
      <c r="H5" s="6" t="s">
        <v>13</v>
      </c>
    </row>
    <row r="6" ht="41" customHeight="1" spans="1:8">
      <c r="A6" s="6">
        <v>3</v>
      </c>
      <c r="B6" s="7" t="s">
        <v>17</v>
      </c>
      <c r="C6" s="8" t="s">
        <v>18</v>
      </c>
      <c r="D6" s="9" t="str">
        <f t="shared" si="0"/>
        <v>男</v>
      </c>
      <c r="E6" s="9" t="str">
        <f t="shared" si="1"/>
        <v>汉族</v>
      </c>
      <c r="F6" s="7" t="str">
        <f>"1998-07-13"</f>
        <v>1998-07-13</v>
      </c>
      <c r="G6" s="10" t="s">
        <v>19</v>
      </c>
      <c r="H6" s="6" t="s">
        <v>20</v>
      </c>
    </row>
    <row r="7" ht="78" customHeight="1" spans="1:8">
      <c r="A7" s="6">
        <v>4</v>
      </c>
      <c r="B7" s="7" t="s">
        <v>21</v>
      </c>
      <c r="C7" s="8" t="s">
        <v>22</v>
      </c>
      <c r="D7" s="9" t="str">
        <f t="shared" si="0"/>
        <v>男</v>
      </c>
      <c r="E7" s="9" t="str">
        <f t="shared" si="1"/>
        <v>汉族</v>
      </c>
      <c r="F7" s="7" t="str">
        <f>"2001-12-23"</f>
        <v>2001-12-23</v>
      </c>
      <c r="G7" s="10" t="s">
        <v>23</v>
      </c>
      <c r="H7" s="6" t="s">
        <v>24</v>
      </c>
    </row>
    <row r="8" ht="78" customHeight="1" spans="1:8">
      <c r="A8" s="6">
        <v>5</v>
      </c>
      <c r="B8" s="7" t="s">
        <v>25</v>
      </c>
      <c r="C8" s="8" t="s">
        <v>26</v>
      </c>
      <c r="D8" s="9" t="str">
        <f t="shared" si="0"/>
        <v>男</v>
      </c>
      <c r="E8" s="9" t="str">
        <f t="shared" si="1"/>
        <v>汉族</v>
      </c>
      <c r="F8" s="7" t="str">
        <f>"1994-07-10"</f>
        <v>1994-07-10</v>
      </c>
      <c r="G8" s="10" t="s">
        <v>27</v>
      </c>
      <c r="H8" s="6" t="s">
        <v>28</v>
      </c>
    </row>
    <row r="9" ht="78" customHeight="1" spans="1:8">
      <c r="A9" s="6">
        <v>6</v>
      </c>
      <c r="B9" s="7" t="s">
        <v>29</v>
      </c>
      <c r="C9" s="8" t="s">
        <v>30</v>
      </c>
      <c r="D9" s="9" t="str">
        <f t="shared" si="0"/>
        <v>男</v>
      </c>
      <c r="E9" s="9" t="str">
        <f t="shared" si="1"/>
        <v>汉族</v>
      </c>
      <c r="F9" s="7" t="str">
        <f>"2001-12-15"</f>
        <v>2001-12-15</v>
      </c>
      <c r="G9" s="10" t="s">
        <v>31</v>
      </c>
      <c r="H9" s="6" t="s">
        <v>32</v>
      </c>
    </row>
    <row r="10" ht="78" customHeight="1" spans="1:8">
      <c r="A10" s="6">
        <v>7</v>
      </c>
      <c r="B10" s="7" t="s">
        <v>33</v>
      </c>
      <c r="C10" s="8" t="s">
        <v>34</v>
      </c>
      <c r="D10" s="9" t="str">
        <f t="shared" ref="D10:D16" si="2">"女"</f>
        <v>女</v>
      </c>
      <c r="E10" s="9" t="str">
        <f t="shared" si="1"/>
        <v>汉族</v>
      </c>
      <c r="F10" s="7" t="str">
        <f>"1999-07-06"</f>
        <v>1999-07-06</v>
      </c>
      <c r="G10" s="10" t="s">
        <v>35</v>
      </c>
      <c r="H10" s="6" t="s">
        <v>36</v>
      </c>
    </row>
    <row r="11" ht="78" customHeight="1" spans="1:8">
      <c r="A11" s="6">
        <v>8</v>
      </c>
      <c r="B11" s="7" t="s">
        <v>37</v>
      </c>
      <c r="C11" s="8" t="s">
        <v>38</v>
      </c>
      <c r="D11" s="9" t="str">
        <f t="shared" si="2"/>
        <v>女</v>
      </c>
      <c r="E11" s="9" t="str">
        <f t="shared" si="1"/>
        <v>汉族</v>
      </c>
      <c r="F11" s="7" t="str">
        <f>"1995-05-20"</f>
        <v>1995-05-20</v>
      </c>
      <c r="G11" s="10" t="s">
        <v>39</v>
      </c>
      <c r="H11" s="6" t="s">
        <v>40</v>
      </c>
    </row>
    <row r="12" ht="78" customHeight="1" spans="1:8">
      <c r="A12" s="6">
        <v>9</v>
      </c>
      <c r="B12" s="7" t="s">
        <v>41</v>
      </c>
      <c r="C12" s="8" t="s">
        <v>42</v>
      </c>
      <c r="D12" s="9" t="str">
        <f t="shared" si="2"/>
        <v>女</v>
      </c>
      <c r="E12" s="9" t="str">
        <f t="shared" ref="E12:E16" si="3">"蒙古族"</f>
        <v>蒙古族</v>
      </c>
      <c r="F12" s="7" t="str">
        <f>"1997-08-04"</f>
        <v>1997-08-04</v>
      </c>
      <c r="G12" s="10" t="s">
        <v>43</v>
      </c>
      <c r="H12" s="6" t="s">
        <v>44</v>
      </c>
    </row>
    <row r="13" ht="78" customHeight="1" spans="1:8">
      <c r="A13" s="6">
        <v>10</v>
      </c>
      <c r="B13" s="7" t="s">
        <v>45</v>
      </c>
      <c r="C13" s="8" t="s">
        <v>46</v>
      </c>
      <c r="D13" s="9" t="str">
        <f t="shared" si="2"/>
        <v>女</v>
      </c>
      <c r="E13" s="9" t="str">
        <f t="shared" si="3"/>
        <v>蒙古族</v>
      </c>
      <c r="F13" s="7" t="str">
        <f>"1994-04-26"</f>
        <v>1994-04-26</v>
      </c>
      <c r="G13" s="10" t="s">
        <v>47</v>
      </c>
      <c r="H13" s="6" t="s">
        <v>48</v>
      </c>
    </row>
    <row r="14" ht="78" customHeight="1" spans="1:8">
      <c r="A14" s="6">
        <v>11</v>
      </c>
      <c r="B14" s="7" t="s">
        <v>49</v>
      </c>
      <c r="C14" s="8" t="s">
        <v>50</v>
      </c>
      <c r="D14" s="9" t="str">
        <f t="shared" si="2"/>
        <v>女</v>
      </c>
      <c r="E14" s="9" t="str">
        <f t="shared" ref="E14:E18" si="4">"汉族"</f>
        <v>汉族</v>
      </c>
      <c r="F14" s="7" t="str">
        <f>"2000-04-11"</f>
        <v>2000-04-11</v>
      </c>
      <c r="G14" s="10" t="s">
        <v>51</v>
      </c>
      <c r="H14" s="6" t="s">
        <v>52</v>
      </c>
    </row>
    <row r="15" ht="78" customHeight="1" spans="1:8">
      <c r="A15" s="6">
        <v>12</v>
      </c>
      <c r="B15" s="7" t="s">
        <v>53</v>
      </c>
      <c r="C15" s="8" t="s">
        <v>54</v>
      </c>
      <c r="D15" s="9" t="str">
        <f t="shared" si="2"/>
        <v>女</v>
      </c>
      <c r="E15" s="9" t="str">
        <f t="shared" si="4"/>
        <v>汉族</v>
      </c>
      <c r="F15" s="7" t="str">
        <f>"1999-11-19"</f>
        <v>1999-11-19</v>
      </c>
      <c r="G15" s="10" t="s">
        <v>55</v>
      </c>
      <c r="H15" s="6" t="s">
        <v>56</v>
      </c>
    </row>
    <row r="16" ht="78" customHeight="1" spans="1:8">
      <c r="A16" s="6">
        <v>13</v>
      </c>
      <c r="B16" s="7" t="s">
        <v>57</v>
      </c>
      <c r="C16" s="8" t="s">
        <v>58</v>
      </c>
      <c r="D16" s="9" t="str">
        <f t="shared" si="2"/>
        <v>女</v>
      </c>
      <c r="E16" s="9" t="str">
        <f t="shared" si="3"/>
        <v>蒙古族</v>
      </c>
      <c r="F16" s="7" t="str">
        <f>"1998-04-01"</f>
        <v>1998-04-01</v>
      </c>
      <c r="G16" s="10" t="s">
        <v>59</v>
      </c>
      <c r="H16" s="6" t="s">
        <v>60</v>
      </c>
    </row>
    <row r="17" ht="78" customHeight="1" spans="1:8">
      <c r="A17" s="6">
        <v>14</v>
      </c>
      <c r="B17" s="7" t="s">
        <v>61</v>
      </c>
      <c r="C17" s="8" t="s">
        <v>62</v>
      </c>
      <c r="D17" s="9" t="str">
        <f>"男"</f>
        <v>男</v>
      </c>
      <c r="E17" s="9" t="str">
        <f t="shared" si="4"/>
        <v>汉族</v>
      </c>
      <c r="F17" s="7" t="str">
        <f>"1997-03-12"</f>
        <v>1997-03-12</v>
      </c>
      <c r="G17" s="10" t="s">
        <v>63</v>
      </c>
      <c r="H17" s="6">
        <v>74.8</v>
      </c>
    </row>
    <row r="18" ht="78" customHeight="1" spans="1:8">
      <c r="A18" s="6">
        <v>15</v>
      </c>
      <c r="B18" s="7" t="s">
        <v>64</v>
      </c>
      <c r="C18" s="8" t="s">
        <v>65</v>
      </c>
      <c r="D18" s="9" t="str">
        <f>"女"</f>
        <v>女</v>
      </c>
      <c r="E18" s="9" t="str">
        <f t="shared" si="4"/>
        <v>汉族</v>
      </c>
      <c r="F18" s="7" t="str">
        <f>"2000-07-02"</f>
        <v>2000-07-02</v>
      </c>
      <c r="G18" s="10" t="s">
        <v>66</v>
      </c>
      <c r="H18" s="6" t="s">
        <v>67</v>
      </c>
    </row>
  </sheetData>
  <mergeCells count="2">
    <mergeCell ref="A1:B1"/>
    <mergeCell ref="A2:H2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正式考试试题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2022-12-02T16:51:00Z</dcterms:created>
  <dcterms:modified xsi:type="dcterms:W3CDTF">2022-12-05T02:02:54Z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601C8F465847628ECBBD896375A6A54C</vt:lpwstr>
  </property>
</Properties>
</file>