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总成绩" sheetId="5" r:id="rId1"/>
  </sheets>
  <definedNames>
    <definedName name="_xlnm._FilterDatabase" localSheetId="0" hidden="1">总成绩!$A$2:$K$24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<sst xmlns="http://schemas.openxmlformats.org/spreadsheetml/2006/main" count="123" uniqueCount="52">
  <si>
    <t>2022年永兴县教育局机关所属
事业单位和县教师发展中心公开选聘工作人员综合成绩公示</t>
  </si>
  <si>
    <t>序号</t>
  </si>
  <si>
    <t>准考证号码</t>
  </si>
  <si>
    <t>性别</t>
  </si>
  <si>
    <t>选聘单位</t>
  </si>
  <si>
    <t>选聘岗位</t>
  </si>
  <si>
    <t>面试成绩</t>
  </si>
  <si>
    <t>折合分数</t>
  </si>
  <si>
    <t>测评得分</t>
  </si>
  <si>
    <t>综合总成绩</t>
  </si>
  <si>
    <t>是否考察对象</t>
  </si>
  <si>
    <t>XP2022002</t>
  </si>
  <si>
    <t>女</t>
  </si>
  <si>
    <t>教育事务中心</t>
  </si>
  <si>
    <t xml:space="preserve"> 文秘</t>
  </si>
  <si>
    <t>否</t>
  </si>
  <si>
    <t>XP2022005</t>
  </si>
  <si>
    <t>是</t>
  </si>
  <si>
    <t>XP2022006</t>
  </si>
  <si>
    <t xml:space="preserve"> 综合</t>
  </si>
  <si>
    <t>XP2022008</t>
  </si>
  <si>
    <t>XP2022012</t>
  </si>
  <si>
    <t xml:space="preserve"> 学生资助专员</t>
  </si>
  <si>
    <t>XP2022014</t>
  </si>
  <si>
    <t>男</t>
  </si>
  <si>
    <t>XP2022015</t>
  </si>
  <si>
    <t xml:space="preserve"> 会计</t>
  </si>
  <si>
    <t>XP2022016</t>
  </si>
  <si>
    <t>缺考</t>
  </si>
  <si>
    <t>XP2022017</t>
  </si>
  <si>
    <t>XP2022018</t>
  </si>
  <si>
    <t>XP2022021</t>
  </si>
  <si>
    <t>XP2022022</t>
  </si>
  <si>
    <t>教育教学服务中心</t>
  </si>
  <si>
    <t xml:space="preserve"> 小学数学教研员</t>
  </si>
  <si>
    <t>XP2022024</t>
  </si>
  <si>
    <t>XP2022026</t>
  </si>
  <si>
    <t>教育招生考试院</t>
  </si>
  <si>
    <t xml:space="preserve"> 档案管理员</t>
  </si>
  <si>
    <t>XP2022027</t>
  </si>
  <si>
    <t>XP2022028</t>
  </si>
  <si>
    <t>青少年学生校外活动中心</t>
  </si>
  <si>
    <t>安全督导员</t>
  </si>
  <si>
    <t>XP2022029</t>
  </si>
  <si>
    <t>XP2022030</t>
  </si>
  <si>
    <t>XP2022032</t>
  </si>
  <si>
    <t>教师发展中心</t>
  </si>
  <si>
    <t xml:space="preserve"> 小学数学研训员</t>
  </si>
  <si>
    <t>XP2022034</t>
  </si>
  <si>
    <t>XP2022039</t>
  </si>
  <si>
    <t xml:space="preserve"> 小学英语研训员</t>
  </si>
  <si>
    <t>XP2022040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</si>
</sst>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0"/>
      <name val="Arial"/>
      <charset val="134"/>
    </font>
    <font>
      <b/>
      <sz val="20"/>
      <name val="宋体"/>
      <charset val="134"/>
    </font>
    <font>
      <sz val="12"/>
      <name val="仿宋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51"/>
    <xf numFmtId="0" fontId="1" fillId="0" borderId="0" xfId="51" applyFont="1" applyAlignment="1">
      <alignment horizontal="center" wrapText="1"/>
    </xf>
    <xf numFmtId="0" fontId="2" fillId="0" borderId="1" xfId="51" applyFont="1" applyBorder="1" applyAlignment="1">
      <alignment horizontal="center" vertical="center" wrapText="1"/>
    </xf>
    <xf numFmtId="176" fontId="2" fillId="0" borderId="1" xfId="51" applyNumberFormat="1" applyFont="1" applyBorder="1" applyAlignment="1">
      <alignment horizontal="center" vertical="center"/>
    </xf>
    <xf numFmtId="176" fontId="3" fillId="0" borderId="1" xfId="51" applyNumberFormat="1" applyFont="1" applyBorder="1" applyAlignment="1">
      <alignment horizontal="center" vertical="center"/>
    </xf>
    <xf numFmtId="176" fontId="0" fillId="0" borderId="1" xfId="51" applyNumberFormat="1" applyBorder="1" applyAlignment="1">
      <alignment horizontal="center" vertical="center"/>
    </xf>
    <xf numFmtId="0" fontId="4" fillId="0" borderId="1" xfId="5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A3" sqref="A3:A24"/>
    </sheetView>
  </sheetViews>
  <sheetFormatPr defaultColWidth="8.88888888888889" defaultRowHeight="13.2"/>
  <cols>
    <col min="1" max="1" width="6.11111111111111" customWidth="1"/>
    <col min="2" max="2" width="12.2222222222222" customWidth="1"/>
    <col min="3" max="3" width="6.11111111111111" customWidth="1"/>
    <col min="4" max="4" width="25.2222222222222" customWidth="1"/>
    <col min="5" max="5" width="17.4444444444444" customWidth="1"/>
    <col min="6" max="6" width="9.66666666666667" customWidth="1"/>
    <col min="7" max="7" width="7.11111111111111" customWidth="1"/>
    <col min="8" max="8" width="9.11111111111111" customWidth="1"/>
    <col min="9" max="11" width="7.44444444444444" customWidth="1"/>
  </cols>
  <sheetData>
    <row r="1" ht="6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7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7</v>
      </c>
      <c r="J2" s="2" t="s">
        <v>9</v>
      </c>
      <c r="K2" s="2" t="s">
        <v>10</v>
      </c>
    </row>
    <row r="3" ht="24" customHeight="1" spans="1:11">
      <c r="A3" s="2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3">
        <v>84.96</v>
      </c>
      <c r="G3" s="3">
        <f>F3*0.6</f>
        <v>50.976</v>
      </c>
      <c r="H3" s="4">
        <v>80</v>
      </c>
      <c r="I3" s="5">
        <f>H3*0.4</f>
        <v>32</v>
      </c>
      <c r="J3" s="5">
        <f>G3+I3</f>
        <v>82.976</v>
      </c>
      <c r="K3" s="6" t="s">
        <v>15</v>
      </c>
    </row>
    <row r="4" ht="24" customHeight="1" spans="1:11">
      <c r="A4" s="2">
        <v>2</v>
      </c>
      <c r="B4" s="2" t="s">
        <v>16</v>
      </c>
      <c r="C4" s="2" t="s">
        <v>12</v>
      </c>
      <c r="D4" s="2" t="s">
        <v>13</v>
      </c>
      <c r="E4" s="2" t="s">
        <v>14</v>
      </c>
      <c r="F4" s="3">
        <v>87.1</v>
      </c>
      <c r="G4" s="3">
        <f t="shared" ref="G4:G24" si="0">F4*0.6</f>
        <v>52.26</v>
      </c>
      <c r="H4" s="4">
        <v>100</v>
      </c>
      <c r="I4" s="5">
        <f t="shared" ref="I4:I24" si="1">H4*0.4</f>
        <v>40</v>
      </c>
      <c r="J4" s="5">
        <f t="shared" ref="J4:J24" si="2">G4+I4</f>
        <v>92.26</v>
      </c>
      <c r="K4" s="6" t="s">
        <v>17</v>
      </c>
    </row>
    <row r="5" ht="24" customHeight="1" spans="1:11">
      <c r="A5" s="2">
        <v>3</v>
      </c>
      <c r="B5" s="2" t="s">
        <v>18</v>
      </c>
      <c r="C5" s="2" t="s">
        <v>12</v>
      </c>
      <c r="D5" s="2" t="s">
        <v>13</v>
      </c>
      <c r="E5" s="2" t="s">
        <v>19</v>
      </c>
      <c r="F5" s="3">
        <v>84.44</v>
      </c>
      <c r="G5" s="3">
        <f t="shared" si="0"/>
        <v>50.664</v>
      </c>
      <c r="H5" s="4">
        <v>91.43</v>
      </c>
      <c r="I5" s="5">
        <f t="shared" si="1"/>
        <v>36.572</v>
      </c>
      <c r="J5" s="5">
        <f t="shared" si="2"/>
        <v>87.236</v>
      </c>
      <c r="K5" s="6" t="s">
        <v>15</v>
      </c>
    </row>
    <row r="6" ht="24" customHeight="1" spans="1:11">
      <c r="A6" s="2">
        <v>4</v>
      </c>
      <c r="B6" s="2" t="s">
        <v>20</v>
      </c>
      <c r="C6" s="2" t="s">
        <v>12</v>
      </c>
      <c r="D6" s="2" t="s">
        <v>13</v>
      </c>
      <c r="E6" s="2" t="s">
        <v>19</v>
      </c>
      <c r="F6" s="3">
        <v>86.74</v>
      </c>
      <c r="G6" s="3">
        <f t="shared" si="0"/>
        <v>52.044</v>
      </c>
      <c r="H6" s="4">
        <v>88.57</v>
      </c>
      <c r="I6" s="5">
        <f t="shared" si="1"/>
        <v>35.428</v>
      </c>
      <c r="J6" s="5">
        <f t="shared" si="2"/>
        <v>87.472</v>
      </c>
      <c r="K6" s="6" t="s">
        <v>17</v>
      </c>
    </row>
    <row r="7" ht="24" customHeight="1" spans="1:11">
      <c r="A7" s="2">
        <v>5</v>
      </c>
      <c r="B7" s="2" t="s">
        <v>21</v>
      </c>
      <c r="C7" s="2" t="s">
        <v>12</v>
      </c>
      <c r="D7" s="2" t="s">
        <v>13</v>
      </c>
      <c r="E7" s="2" t="s">
        <v>22</v>
      </c>
      <c r="F7" s="3">
        <v>87.06</v>
      </c>
      <c r="G7" s="3">
        <f t="shared" si="0"/>
        <v>52.236</v>
      </c>
      <c r="H7" s="4">
        <v>94.29</v>
      </c>
      <c r="I7" s="5">
        <f t="shared" si="1"/>
        <v>37.716</v>
      </c>
      <c r="J7" s="5">
        <f t="shared" si="2"/>
        <v>89.952</v>
      </c>
      <c r="K7" s="6" t="s">
        <v>17</v>
      </c>
    </row>
    <row r="8" ht="24" customHeight="1" spans="1:11">
      <c r="A8" s="2">
        <v>6</v>
      </c>
      <c r="B8" s="2" t="s">
        <v>23</v>
      </c>
      <c r="C8" s="2" t="s">
        <v>24</v>
      </c>
      <c r="D8" s="2" t="s">
        <v>13</v>
      </c>
      <c r="E8" s="2" t="s">
        <v>22</v>
      </c>
      <c r="F8" s="3">
        <v>85.42</v>
      </c>
      <c r="G8" s="3">
        <f t="shared" si="0"/>
        <v>51.252</v>
      </c>
      <c r="H8" s="4">
        <v>85.71</v>
      </c>
      <c r="I8" s="5">
        <f t="shared" si="1"/>
        <v>34.284</v>
      </c>
      <c r="J8" s="5">
        <f t="shared" si="2"/>
        <v>85.536</v>
      </c>
      <c r="K8" s="6" t="s">
        <v>15</v>
      </c>
    </row>
    <row r="9" ht="24" customHeight="1" spans="1:11">
      <c r="A9" s="2">
        <v>7</v>
      </c>
      <c r="B9" s="2" t="s">
        <v>25</v>
      </c>
      <c r="C9" s="2" t="s">
        <v>24</v>
      </c>
      <c r="D9" s="2" t="s">
        <v>13</v>
      </c>
      <c r="E9" s="2" t="s">
        <v>26</v>
      </c>
      <c r="F9" s="3">
        <v>86.94</v>
      </c>
      <c r="G9" s="3">
        <f t="shared" si="0"/>
        <v>52.164</v>
      </c>
      <c r="H9" s="4">
        <v>100</v>
      </c>
      <c r="I9" s="5">
        <f t="shared" si="1"/>
        <v>40</v>
      </c>
      <c r="J9" s="5">
        <f t="shared" si="2"/>
        <v>92.164</v>
      </c>
      <c r="K9" s="6" t="s">
        <v>17</v>
      </c>
    </row>
    <row r="10" ht="24" customHeight="1" spans="1:11">
      <c r="A10" s="2">
        <v>8</v>
      </c>
      <c r="B10" s="2" t="s">
        <v>27</v>
      </c>
      <c r="C10" s="2" t="s">
        <v>12</v>
      </c>
      <c r="D10" s="2" t="s">
        <v>13</v>
      </c>
      <c r="E10" s="2" t="s">
        <v>26</v>
      </c>
      <c r="F10" s="3">
        <v>82.82</v>
      </c>
      <c r="G10" s="3">
        <f t="shared" si="0"/>
        <v>49.692</v>
      </c>
      <c r="H10" s="4" t="s">
        <v>28</v>
      </c>
      <c r="I10" s="5">
        <v>0</v>
      </c>
      <c r="J10" s="5">
        <v>49.692</v>
      </c>
      <c r="K10" s="6" t="s">
        <v>15</v>
      </c>
    </row>
    <row r="11" ht="24" customHeight="1" spans="1:11">
      <c r="A11" s="2">
        <v>9</v>
      </c>
      <c r="B11" s="2" t="s">
        <v>29</v>
      </c>
      <c r="C11" s="2" t="s">
        <v>24</v>
      </c>
      <c r="D11" s="2" t="s">
        <v>13</v>
      </c>
      <c r="E11" s="2" t="s">
        <v>26</v>
      </c>
      <c r="F11" s="3">
        <v>86.36</v>
      </c>
      <c r="G11" s="3">
        <f t="shared" si="0"/>
        <v>51.816</v>
      </c>
      <c r="H11" s="4">
        <v>100</v>
      </c>
      <c r="I11" s="5">
        <f t="shared" si="1"/>
        <v>40</v>
      </c>
      <c r="J11" s="5">
        <f t="shared" si="2"/>
        <v>91.816</v>
      </c>
      <c r="K11" s="6" t="s">
        <v>17</v>
      </c>
    </row>
    <row r="12" ht="24" customHeight="1" spans="1:11">
      <c r="A12" s="2">
        <v>10</v>
      </c>
      <c r="B12" s="2" t="s">
        <v>30</v>
      </c>
      <c r="C12" s="2" t="s">
        <v>12</v>
      </c>
      <c r="D12" s="2" t="s">
        <v>13</v>
      </c>
      <c r="E12" s="2" t="s">
        <v>26</v>
      </c>
      <c r="F12" s="3">
        <v>84.24</v>
      </c>
      <c r="G12" s="3">
        <f t="shared" si="0"/>
        <v>50.544</v>
      </c>
      <c r="H12" s="4">
        <v>100</v>
      </c>
      <c r="I12" s="5">
        <f t="shared" si="1"/>
        <v>40</v>
      </c>
      <c r="J12" s="5">
        <f t="shared" si="2"/>
        <v>90.544</v>
      </c>
      <c r="K12" s="6" t="s">
        <v>17</v>
      </c>
    </row>
    <row r="13" ht="24" customHeight="1" spans="1:11">
      <c r="A13" s="2">
        <v>11</v>
      </c>
      <c r="B13" s="2" t="s">
        <v>31</v>
      </c>
      <c r="C13" s="2" t="s">
        <v>12</v>
      </c>
      <c r="D13" s="2" t="s">
        <v>13</v>
      </c>
      <c r="E13" s="2" t="s">
        <v>26</v>
      </c>
      <c r="F13" s="3">
        <v>81.32</v>
      </c>
      <c r="G13" s="3">
        <f t="shared" si="0"/>
        <v>48.792</v>
      </c>
      <c r="H13" s="4">
        <v>80</v>
      </c>
      <c r="I13" s="5">
        <f t="shared" si="1"/>
        <v>32</v>
      </c>
      <c r="J13" s="5">
        <f t="shared" si="2"/>
        <v>80.792</v>
      </c>
      <c r="K13" s="6" t="s">
        <v>15</v>
      </c>
    </row>
    <row r="14" ht="24" customHeight="1" spans="1:11">
      <c r="A14" s="2">
        <v>12</v>
      </c>
      <c r="B14" s="2" t="s">
        <v>32</v>
      </c>
      <c r="C14" s="2" t="s">
        <v>12</v>
      </c>
      <c r="D14" s="2" t="s">
        <v>33</v>
      </c>
      <c r="E14" s="2" t="s">
        <v>34</v>
      </c>
      <c r="F14" s="3">
        <v>83.54</v>
      </c>
      <c r="G14" s="3">
        <f t="shared" si="0"/>
        <v>50.124</v>
      </c>
      <c r="H14" s="4">
        <v>78.57</v>
      </c>
      <c r="I14" s="5">
        <f t="shared" si="1"/>
        <v>31.428</v>
      </c>
      <c r="J14" s="5">
        <f t="shared" si="2"/>
        <v>81.552</v>
      </c>
      <c r="K14" s="6" t="s">
        <v>15</v>
      </c>
    </row>
    <row r="15" ht="24" customHeight="1" spans="1:11">
      <c r="A15" s="2">
        <v>13</v>
      </c>
      <c r="B15" s="2" t="s">
        <v>35</v>
      </c>
      <c r="C15" s="2" t="s">
        <v>12</v>
      </c>
      <c r="D15" s="2" t="s">
        <v>33</v>
      </c>
      <c r="E15" s="2" t="s">
        <v>34</v>
      </c>
      <c r="F15" s="3">
        <v>87.58</v>
      </c>
      <c r="G15" s="3">
        <f t="shared" si="0"/>
        <v>52.548</v>
      </c>
      <c r="H15" s="4">
        <v>100</v>
      </c>
      <c r="I15" s="5">
        <f t="shared" si="1"/>
        <v>40</v>
      </c>
      <c r="J15" s="5">
        <f t="shared" si="2"/>
        <v>92.548</v>
      </c>
      <c r="K15" s="6" t="s">
        <v>17</v>
      </c>
    </row>
    <row r="16" ht="24" customHeight="1" spans="1:11">
      <c r="A16" s="2">
        <v>14</v>
      </c>
      <c r="B16" s="2" t="s">
        <v>36</v>
      </c>
      <c r="C16" s="2" t="s">
        <v>12</v>
      </c>
      <c r="D16" s="2" t="s">
        <v>37</v>
      </c>
      <c r="E16" s="2" t="s">
        <v>38</v>
      </c>
      <c r="F16" s="3">
        <v>86.46</v>
      </c>
      <c r="G16" s="3">
        <f t="shared" si="0"/>
        <v>51.876</v>
      </c>
      <c r="H16" s="4">
        <v>80</v>
      </c>
      <c r="I16" s="5">
        <f t="shared" si="1"/>
        <v>32</v>
      </c>
      <c r="J16" s="5">
        <f t="shared" si="2"/>
        <v>83.876</v>
      </c>
      <c r="K16" s="6" t="s">
        <v>15</v>
      </c>
    </row>
    <row r="17" ht="24" customHeight="1" spans="1:11">
      <c r="A17" s="2">
        <v>15</v>
      </c>
      <c r="B17" s="2" t="s">
        <v>39</v>
      </c>
      <c r="C17" s="2" t="s">
        <v>24</v>
      </c>
      <c r="D17" s="2" t="s">
        <v>37</v>
      </c>
      <c r="E17" s="2" t="s">
        <v>38</v>
      </c>
      <c r="F17" s="3">
        <v>86.1</v>
      </c>
      <c r="G17" s="3">
        <f t="shared" si="0"/>
        <v>51.66</v>
      </c>
      <c r="H17" s="4">
        <v>100</v>
      </c>
      <c r="I17" s="5">
        <f t="shared" si="1"/>
        <v>40</v>
      </c>
      <c r="J17" s="5">
        <f t="shared" si="2"/>
        <v>91.66</v>
      </c>
      <c r="K17" s="6" t="s">
        <v>17</v>
      </c>
    </row>
    <row r="18" ht="24" customHeight="1" spans="1:11">
      <c r="A18" s="2">
        <v>16</v>
      </c>
      <c r="B18" s="2" t="s">
        <v>40</v>
      </c>
      <c r="C18" s="2" t="s">
        <v>24</v>
      </c>
      <c r="D18" s="2" t="s">
        <v>41</v>
      </c>
      <c r="E18" s="2" t="s">
        <v>42</v>
      </c>
      <c r="F18" s="3">
        <v>86.36</v>
      </c>
      <c r="G18" s="3">
        <f t="shared" si="0"/>
        <v>51.816</v>
      </c>
      <c r="H18" s="4">
        <v>88.57</v>
      </c>
      <c r="I18" s="5">
        <f t="shared" si="1"/>
        <v>35.428</v>
      </c>
      <c r="J18" s="5">
        <f t="shared" si="2"/>
        <v>87.244</v>
      </c>
      <c r="K18" s="6" t="s">
        <v>15</v>
      </c>
    </row>
    <row r="19" ht="24" customHeight="1" spans="1:11">
      <c r="A19" s="2">
        <v>17</v>
      </c>
      <c r="B19" s="2" t="s">
        <v>43</v>
      </c>
      <c r="C19" s="2" t="s">
        <v>24</v>
      </c>
      <c r="D19" s="2" t="s">
        <v>41</v>
      </c>
      <c r="E19" s="2" t="s">
        <v>42</v>
      </c>
      <c r="F19" s="3">
        <v>85.12</v>
      </c>
      <c r="G19" s="3">
        <f t="shared" si="0"/>
        <v>51.072</v>
      </c>
      <c r="H19" s="4">
        <v>91.43</v>
      </c>
      <c r="I19" s="5">
        <f t="shared" si="1"/>
        <v>36.572</v>
      </c>
      <c r="J19" s="5">
        <f t="shared" si="2"/>
        <v>87.644</v>
      </c>
      <c r="K19" s="6" t="s">
        <v>17</v>
      </c>
    </row>
    <row r="20" ht="24" customHeight="1" spans="1:11">
      <c r="A20" s="2">
        <v>18</v>
      </c>
      <c r="B20" s="2" t="s">
        <v>44</v>
      </c>
      <c r="C20" s="2" t="s">
        <v>12</v>
      </c>
      <c r="D20" s="2" t="s">
        <v>41</v>
      </c>
      <c r="E20" s="2" t="s">
        <v>26</v>
      </c>
      <c r="F20" s="3">
        <v>83.66</v>
      </c>
      <c r="G20" s="3">
        <f t="shared" si="0"/>
        <v>50.196</v>
      </c>
      <c r="H20" s="4">
        <v>95.71</v>
      </c>
      <c r="I20" s="5">
        <f t="shared" si="1"/>
        <v>38.284</v>
      </c>
      <c r="J20" s="5">
        <f t="shared" si="2"/>
        <v>88.48</v>
      </c>
      <c r="K20" s="6" t="s">
        <v>17</v>
      </c>
    </row>
    <row r="21" ht="24" customHeight="1" spans="1:11">
      <c r="A21" s="2">
        <v>19</v>
      </c>
      <c r="B21" s="2" t="s">
        <v>45</v>
      </c>
      <c r="C21" s="2" t="s">
        <v>12</v>
      </c>
      <c r="D21" s="2" t="s">
        <v>46</v>
      </c>
      <c r="E21" s="2" t="s">
        <v>47</v>
      </c>
      <c r="F21" s="3">
        <v>88.54</v>
      </c>
      <c r="G21" s="3">
        <f t="shared" si="0"/>
        <v>53.124</v>
      </c>
      <c r="H21" s="3">
        <v>96</v>
      </c>
      <c r="I21" s="5">
        <f t="shared" si="1"/>
        <v>38.4</v>
      </c>
      <c r="J21" s="5">
        <f t="shared" si="2"/>
        <v>91.524</v>
      </c>
      <c r="K21" s="6" t="s">
        <v>17</v>
      </c>
    </row>
    <row r="22" ht="24" customHeight="1" spans="1:11">
      <c r="A22" s="2">
        <v>20</v>
      </c>
      <c r="B22" s="2" t="s">
        <v>48</v>
      </c>
      <c r="C22" s="2" t="s">
        <v>12</v>
      </c>
      <c r="D22" s="2" t="s">
        <v>46</v>
      </c>
      <c r="E22" s="2" t="s">
        <v>47</v>
      </c>
      <c r="F22" s="3">
        <v>84.82</v>
      </c>
      <c r="G22" s="3">
        <f t="shared" si="0"/>
        <v>50.892</v>
      </c>
      <c r="H22" s="3">
        <v>84</v>
      </c>
      <c r="I22" s="5">
        <f t="shared" si="1"/>
        <v>33.6</v>
      </c>
      <c r="J22" s="5">
        <f t="shared" si="2"/>
        <v>84.492</v>
      </c>
      <c r="K22" s="6" t="s">
        <v>15</v>
      </c>
    </row>
    <row r="23" ht="24" customHeight="1" spans="1:11">
      <c r="A23" s="2">
        <v>21</v>
      </c>
      <c r="B23" s="2" t="s">
        <v>49</v>
      </c>
      <c r="C23" s="2" t="s">
        <v>12</v>
      </c>
      <c r="D23" s="2" t="s">
        <v>46</v>
      </c>
      <c r="E23" s="2" t="s">
        <v>50</v>
      </c>
      <c r="F23" s="3">
        <v>89.2</v>
      </c>
      <c r="G23" s="3">
        <f t="shared" si="0"/>
        <v>53.52</v>
      </c>
      <c r="H23" s="3">
        <v>100</v>
      </c>
      <c r="I23" s="5">
        <f t="shared" si="1"/>
        <v>40</v>
      </c>
      <c r="J23" s="5">
        <f t="shared" si="2"/>
        <v>93.52</v>
      </c>
      <c r="K23" s="6" t="s">
        <v>17</v>
      </c>
    </row>
    <row r="24" ht="24" customHeight="1" spans="1:11">
      <c r="A24" s="2">
        <v>22</v>
      </c>
      <c r="B24" s="2" t="s">
        <v>51</v>
      </c>
      <c r="C24" s="2" t="s">
        <v>12</v>
      </c>
      <c r="D24" s="2" t="s">
        <v>46</v>
      </c>
      <c r="E24" s="2" t="s">
        <v>50</v>
      </c>
      <c r="F24" s="3">
        <v>86.14</v>
      </c>
      <c r="G24" s="3">
        <f t="shared" si="0"/>
        <v>51.684</v>
      </c>
      <c r="H24" s="3">
        <v>80</v>
      </c>
      <c r="I24" s="5">
        <f t="shared" si="1"/>
        <v>32</v>
      </c>
      <c r="J24" s="5">
        <f t="shared" si="2"/>
        <v>83.684</v>
      </c>
      <c r="K24" s="6" t="s">
        <v>15</v>
      </c>
    </row>
  </sheetData>
  <autoFilter ref="A2:K24">
    <extLst/>
  </autoFilter>
  <mergeCells count="1">
    <mergeCell ref="A1:K1"/>
  </mergeCells>
  <pageMargins left="1.22013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飞船</cp:lastModifiedBy>
  <dcterms:created xsi:type="dcterms:W3CDTF">2022-11-20T23:56:00Z</dcterms:created>
  <dcterms:modified xsi:type="dcterms:W3CDTF">2022-11-29T12:58:33Z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51B3CAAA5D0E44FB8D066005A4B3CA1B</vt:lpwstr>
  </property>
  <property fmtid="{D5CDD505-2E9C-101B-9397-08002B2CF9AE}" pid="3" name="KSOProductBuildVer">
    <vt:lpwstr>2052-11.1.0.12763</vt:lpwstr>
  </property>
</Properties>
</file>