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<sst xmlns="http://schemas.openxmlformats.org/spreadsheetml/2006/main" count="9" uniqueCount="9">
  <si>
    <t>2022年马鞍山市博望区人民医院公开招聘员额池专业技术人员面试得分表</t>
  </si>
  <si>
    <t>序号</t>
  </si>
  <si>
    <t>准考证号</t>
  </si>
  <si>
    <t>客观题得分</t>
  </si>
  <si>
    <t>主观题得分</t>
  </si>
  <si>
    <t>笔试得分</t>
  </si>
  <si>
    <t>面试得分</t>
  </si>
  <si>
    <t>最终得分</t>
  </si>
  <si>
    <t>备注</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</si>
</sst>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b/>
      <sz val="16"/>
      <color theme="1"/>
      <name val="宋体"/>
      <charset val="134"/>
      <scheme val="minor"/>
    </font>
    <font>
      <b/>
      <sz val="14"/>
      <color theme="1"/>
      <name val="宋体"/>
      <charset val="134"/>
    </font>
    <font>
      <sz val="12"/>
      <color theme="1"/>
      <name val="宋体"/>
      <charset val="134"/>
      <scheme val="minor"/>
    </font>
    <font>
      <sz val="12"/>
      <color theme="1"/>
      <name val="宋体"/>
      <charset val="134"/>
    </font>
    <font>
      <b/>
      <sz val="11"/>
      <color rgb="FFFA7D00"/>
      <name val="宋体"/>
      <charset val="0"/>
      <scheme val="minor"/>
    </font>
    <font>
      <sz val="11"/>
      <color rgb="FF3F3F76"/>
      <name val="宋体"/>
      <charset val="0"/>
      <scheme val="minor"/>
    </font>
    <font>
      <i/>
      <sz val="11"/>
      <color rgb="FF7F7F7F"/>
      <name val="宋体"/>
      <charset val="0"/>
      <scheme val="minor"/>
    </font>
    <font>
      <b/>
      <sz val="18"/>
      <color theme="3"/>
      <name val="宋体"/>
      <charset val="134"/>
      <scheme val="minor"/>
    </font>
    <font>
      <b/>
      <sz val="11"/>
      <color rgb="FF3F3F3F"/>
      <name val="宋体"/>
      <charset val="0"/>
      <scheme val="minor"/>
    </font>
    <font>
      <b/>
      <sz val="11"/>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s>
  <fills count="41">
    <fill>
      <patternFill patternType="none"/>
    </fill>
    <fill>
      <patternFill patternType="gray125"/>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9" tint="0.4"/>
        <bgColor indexed="64"/>
      </patternFill>
    </fill>
    <fill>
      <patternFill patternType="solid">
        <fgColor theme="3" tint="0.4"/>
        <bgColor indexed="64"/>
      </patternFill>
    </fill>
    <fill>
      <patternFill patternType="solid">
        <fgColor rgb="FFFFFF00"/>
        <bgColor indexed="64"/>
      </patternFill>
    </fill>
    <fill>
      <patternFill patternType="solid">
        <fgColor theme="5" tint="0.4"/>
        <bgColor indexed="64"/>
      </patternFill>
    </fill>
    <fill>
      <patternFill patternType="solid">
        <fgColor rgb="FFF2F2F2"/>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6"/>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9" borderId="0" applyNumberFormat="0" applyBorder="0" applyAlignment="0" applyProtection="0">
      <alignment vertical="center"/>
    </xf>
    <xf numFmtId="0" fontId="6" fillId="11"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6" borderId="0" applyNumberFormat="0" applyBorder="0" applyAlignment="0" applyProtection="0">
      <alignment vertical="center"/>
    </xf>
    <xf numFmtId="0" fontId="13" fillId="14"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1" borderId="8" applyNumberFormat="0" applyFont="0" applyAlignment="0" applyProtection="0">
      <alignment vertical="center"/>
    </xf>
    <xf numFmtId="0" fontId="12" fillId="24" borderId="0" applyNumberFormat="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5" fillId="0" borderId="6" applyNumberFormat="0" applyFill="0" applyAlignment="0" applyProtection="0">
      <alignment vertical="center"/>
    </xf>
    <xf numFmtId="0" fontId="18" fillId="0" borderId="6" applyNumberFormat="0" applyFill="0" applyAlignment="0" applyProtection="0">
      <alignment vertical="center"/>
    </xf>
    <xf numFmtId="0" fontId="12" fillId="27" borderId="0" applyNumberFormat="0" applyBorder="0" applyAlignment="0" applyProtection="0">
      <alignment vertical="center"/>
    </xf>
    <xf numFmtId="0" fontId="10" fillId="0" borderId="4" applyNumberFormat="0" applyFill="0" applyAlignment="0" applyProtection="0">
      <alignment vertical="center"/>
    </xf>
    <xf numFmtId="0" fontId="12" fillId="18" borderId="0" applyNumberFormat="0" applyBorder="0" applyAlignment="0" applyProtection="0">
      <alignment vertical="center"/>
    </xf>
    <xf numFmtId="0" fontId="9" fillId="10" borderId="3" applyNumberFormat="0" applyAlignment="0" applyProtection="0">
      <alignment vertical="center"/>
    </xf>
    <xf numFmtId="0" fontId="5" fillId="10" borderId="2" applyNumberFormat="0" applyAlignment="0" applyProtection="0">
      <alignment vertical="center"/>
    </xf>
    <xf numFmtId="0" fontId="17" fillId="20" borderId="7" applyNumberFormat="0" applyAlignment="0" applyProtection="0">
      <alignment vertical="center"/>
    </xf>
    <xf numFmtId="0" fontId="11" fillId="28" borderId="0" applyNumberFormat="0" applyBorder="0" applyAlignment="0" applyProtection="0">
      <alignment vertical="center"/>
    </xf>
    <xf numFmtId="0" fontId="12" fillId="31" borderId="0" applyNumberFormat="0" applyBorder="0" applyAlignment="0" applyProtection="0">
      <alignment vertical="center"/>
    </xf>
    <xf numFmtId="0" fontId="14" fillId="0" borderId="5" applyNumberFormat="0" applyFill="0" applyAlignment="0" applyProtection="0">
      <alignment vertical="center"/>
    </xf>
    <xf numFmtId="0" fontId="23" fillId="0" borderId="9" applyNumberFormat="0" applyFill="0" applyAlignment="0" applyProtection="0">
      <alignment vertical="center"/>
    </xf>
    <xf numFmtId="0" fontId="21" fillId="30" borderId="0" applyNumberFormat="0" applyBorder="0" applyAlignment="0" applyProtection="0">
      <alignment vertical="center"/>
    </xf>
    <xf numFmtId="0" fontId="22" fillId="33" borderId="0" applyNumberFormat="0" applyBorder="0" applyAlignment="0" applyProtection="0">
      <alignment vertical="center"/>
    </xf>
    <xf numFmtId="0" fontId="11" fillId="12" borderId="0" applyNumberFormat="0" applyBorder="0" applyAlignment="0" applyProtection="0">
      <alignment vertical="center"/>
    </xf>
    <xf numFmtId="0" fontId="12" fillId="29" borderId="0" applyNumberFormat="0" applyBorder="0" applyAlignment="0" applyProtection="0">
      <alignment vertical="center"/>
    </xf>
    <xf numFmtId="0" fontId="11" fillId="17" borderId="0" applyNumberFormat="0" applyBorder="0" applyAlignment="0" applyProtection="0">
      <alignment vertical="center"/>
    </xf>
    <xf numFmtId="0" fontId="11" fillId="32" borderId="0" applyNumberFormat="0" applyBorder="0" applyAlignment="0" applyProtection="0">
      <alignment vertical="center"/>
    </xf>
    <xf numFmtId="0" fontId="11" fillId="36" borderId="0" applyNumberFormat="0" applyBorder="0" applyAlignment="0" applyProtection="0">
      <alignment vertical="center"/>
    </xf>
    <xf numFmtId="0" fontId="11" fillId="26"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1" fillId="25" borderId="0" applyNumberFormat="0" applyBorder="0" applyAlignment="0" applyProtection="0">
      <alignment vertical="center"/>
    </xf>
    <xf numFmtId="0" fontId="11" fillId="35" borderId="0" applyNumberFormat="0" applyBorder="0" applyAlignment="0" applyProtection="0">
      <alignment vertical="center"/>
    </xf>
    <xf numFmtId="0" fontId="12" fillId="22" borderId="0" applyNumberFormat="0" applyBorder="0" applyAlignment="0" applyProtection="0">
      <alignment vertical="center"/>
    </xf>
    <xf numFmtId="0" fontId="11" fillId="34"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11" fillId="39" borderId="0" applyNumberFormat="0" applyBorder="0" applyAlignment="0" applyProtection="0">
      <alignment vertical="center"/>
    </xf>
    <xf numFmtId="0" fontId="12" fillId="40" borderId="0" applyNumberFormat="0" applyBorder="0" applyAlignment="0" applyProtection="0">
      <alignment vertical="center"/>
    </xf>
  </cellStyleXfs>
  <cellXfs count="33">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xf>
    <xf numFmtId="0" fontId="3" fillId="3" borderId="1" xfId="0" applyFont="1" applyFill="1" applyBorder="1" applyAlignment="1">
      <alignment horizontal="center" vertical="center"/>
    </xf>
    <xf numFmtId="0" fontId="0" fillId="3" borderId="0" xfId="0" applyFill="1" applyBorder="1" applyAlignment="1">
      <alignment horizontal="center" vertical="center"/>
    </xf>
    <xf numFmtId="0" fontId="0" fillId="3" borderId="1" xfId="0" applyFill="1" applyBorder="1" applyAlignment="1">
      <alignment horizontal="center" vertical="center"/>
    </xf>
    <xf numFmtId="176" fontId="0" fillId="3" borderId="1" xfId="0" applyNumberFormat="1" applyFill="1" applyBorder="1" applyAlignment="1">
      <alignment horizontal="center" vertical="center"/>
    </xf>
    <xf numFmtId="0" fontId="4" fillId="0" borderId="1" xfId="0" applyFont="1" applyFill="1" applyBorder="1" applyAlignment="1">
      <alignment horizontal="center" vertical="center"/>
    </xf>
    <xf numFmtId="0" fontId="0" fillId="0" borderId="1" xfId="0" applyFill="1" applyBorder="1" applyAlignment="1">
      <alignment horizontal="center" vertical="center"/>
    </xf>
    <xf numFmtId="176" fontId="0" fillId="0" borderId="1" xfId="0" applyNumberFormat="1" applyFill="1" applyBorder="1" applyAlignment="1">
      <alignment horizontal="center" vertical="center"/>
    </xf>
    <xf numFmtId="0" fontId="3" fillId="4" borderId="1" xfId="0" applyFont="1" applyFill="1" applyBorder="1" applyAlignment="1">
      <alignment horizontal="center" vertical="center"/>
    </xf>
    <xf numFmtId="0" fontId="0" fillId="4" borderId="1" xfId="0" applyFill="1" applyBorder="1" applyAlignment="1">
      <alignment horizontal="center" vertical="center"/>
    </xf>
    <xf numFmtId="176" fontId="0" fillId="4" borderId="1" xfId="0" applyNumberFormat="1" applyFill="1" applyBorder="1" applyAlignment="1">
      <alignment horizontal="center" vertical="center"/>
    </xf>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176" fontId="0" fillId="5" borderId="1" xfId="0" applyNumberFormat="1" applyFill="1" applyBorder="1" applyAlignment="1">
      <alignment horizontal="center" vertical="center"/>
    </xf>
    <xf numFmtId="0" fontId="4" fillId="6" borderId="1" xfId="0" applyFont="1" applyFill="1" applyBorder="1" applyAlignment="1">
      <alignment horizontal="center" vertical="center"/>
    </xf>
    <xf numFmtId="0" fontId="0" fillId="6" borderId="1" xfId="0" applyFill="1" applyBorder="1" applyAlignment="1">
      <alignment horizontal="center" vertical="center"/>
    </xf>
    <xf numFmtId="176" fontId="0" fillId="6" borderId="1" xfId="0" applyNumberFormat="1" applyFill="1" applyBorder="1" applyAlignment="1">
      <alignment horizontal="center" vertical="center"/>
    </xf>
    <xf numFmtId="0" fontId="3" fillId="7" borderId="1" xfId="0" applyFont="1" applyFill="1" applyBorder="1" applyAlignment="1">
      <alignment horizontal="center" vertical="center"/>
    </xf>
    <xf numFmtId="0" fontId="0" fillId="7" borderId="1" xfId="0" applyFill="1" applyBorder="1" applyAlignment="1">
      <alignment horizontal="center" vertical="center"/>
    </xf>
    <xf numFmtId="176" fontId="0" fillId="7" borderId="1" xfId="0" applyNumberFormat="1" applyFill="1" applyBorder="1" applyAlignment="1">
      <alignment horizontal="center" vertical="center"/>
    </xf>
    <xf numFmtId="0" fontId="3" fillId="8" borderId="1" xfId="0" applyFont="1" applyFill="1" applyBorder="1" applyAlignment="1">
      <alignment horizontal="center" vertical="center"/>
    </xf>
    <xf numFmtId="0" fontId="0" fillId="8" borderId="1" xfId="0" applyFill="1" applyBorder="1" applyAlignment="1">
      <alignment horizontal="center" vertical="center"/>
    </xf>
    <xf numFmtId="176" fontId="0" fillId="8" borderId="1" xfId="0" applyNumberFormat="1" applyFill="1" applyBorder="1" applyAlignment="1">
      <alignment horizontal="center" vertical="center"/>
    </xf>
    <xf numFmtId="0" fontId="3" fillId="9" borderId="1" xfId="0" applyFont="1" applyFill="1" applyBorder="1" applyAlignment="1">
      <alignment horizontal="center" vertical="center"/>
    </xf>
    <xf numFmtId="0" fontId="0" fillId="9" borderId="1" xfId="0" applyFill="1" applyBorder="1" applyAlignment="1">
      <alignment horizontal="center" vertical="center"/>
    </xf>
    <xf numFmtId="176" fontId="0" fillId="9" borderId="1" xfId="0" applyNumberForma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abSelected="1" workbookViewId="0">
      <selection activeCell="A1" sqref="A1:H1"/>
    </sheetView>
  </sheetViews>
  <sheetFormatPr defaultColWidth="9" defaultRowHeight="13.5" outlineLevelCol="7"/>
  <cols>
    <col min="2" max="2" width="16" customWidth="1"/>
    <col min="3" max="3" width="15.875" customWidth="1"/>
    <col min="4" max="4" width="13.875" customWidth="1"/>
    <col min="5" max="5" width="15.75" style="1" customWidth="1"/>
    <col min="6" max="6" width="12.25" style="1" customWidth="1"/>
    <col min="7" max="7" width="13.625" style="1" customWidth="1"/>
    <col min="8" max="8" width="11.375" style="1" customWidth="1"/>
  </cols>
  <sheetData>
    <row r="1" ht="32" customHeight="1" spans="1:8">
      <c r="A1" s="2" t="s">
        <v>0</v>
      </c>
      <c r="B1" s="2"/>
      <c r="C1" s="2"/>
      <c r="D1" s="2"/>
      <c r="E1" s="2"/>
      <c r="F1" s="2"/>
      <c r="G1" s="2"/>
      <c r="H1" s="2"/>
    </row>
    <row r="2" ht="18.75" spans="1:8">
      <c r="A2" s="3" t="s">
        <v>1</v>
      </c>
      <c r="B2" s="3" t="s">
        <v>2</v>
      </c>
      <c r="C2" s="3" t="s">
        <v>3</v>
      </c>
      <c r="D2" s="3" t="s">
        <v>4</v>
      </c>
      <c r="E2" s="3" t="s">
        <v>5</v>
      </c>
      <c r="F2" s="3" t="s">
        <v>6</v>
      </c>
      <c r="G2" s="3" t="s">
        <v>7</v>
      </c>
      <c r="H2" s="3" t="s">
        <v>8</v>
      </c>
    </row>
    <row r="3" ht="14.25" spans="1:8">
      <c r="A3" s="4">
        <v>1</v>
      </c>
      <c r="B3" s="5">
        <v>20220101</v>
      </c>
      <c r="C3" s="6">
        <v>51.4</v>
      </c>
      <c r="D3" s="6">
        <v>29</v>
      </c>
      <c r="E3" s="6">
        <f t="shared" ref="E3:E40" si="0">SUM(C3:D3)</f>
        <v>80.4</v>
      </c>
      <c r="F3" s="6">
        <v>70.68</v>
      </c>
      <c r="G3" s="7">
        <f t="shared" ref="G3:G40" si="1">E3*0.5+F3*0.5</f>
        <v>75.54</v>
      </c>
      <c r="H3" s="6"/>
    </row>
    <row r="4" ht="14.25" spans="1:8">
      <c r="A4" s="4">
        <v>2</v>
      </c>
      <c r="B4" s="5">
        <v>20220102</v>
      </c>
      <c r="C4" s="6">
        <v>50.2</v>
      </c>
      <c r="D4" s="6">
        <v>20</v>
      </c>
      <c r="E4" s="6">
        <f t="shared" si="0"/>
        <v>70.2</v>
      </c>
      <c r="F4" s="6">
        <v>73.26</v>
      </c>
      <c r="G4" s="7">
        <f t="shared" si="1"/>
        <v>71.73</v>
      </c>
      <c r="H4" s="6"/>
    </row>
    <row r="5" ht="14.25" spans="1:8">
      <c r="A5" s="4">
        <v>3</v>
      </c>
      <c r="B5" s="5">
        <v>20220103</v>
      </c>
      <c r="C5" s="6">
        <v>51.2</v>
      </c>
      <c r="D5" s="6">
        <v>23.5</v>
      </c>
      <c r="E5" s="6">
        <f t="shared" si="0"/>
        <v>74.7</v>
      </c>
      <c r="F5" s="6">
        <v>79.13</v>
      </c>
      <c r="G5" s="7">
        <f t="shared" si="1"/>
        <v>76.915</v>
      </c>
      <c r="H5" s="6"/>
    </row>
    <row r="6" ht="14.25" spans="1:8">
      <c r="A6" s="4">
        <v>4</v>
      </c>
      <c r="B6" s="8">
        <v>20220201</v>
      </c>
      <c r="C6" s="9">
        <v>43.6</v>
      </c>
      <c r="D6" s="10">
        <v>19</v>
      </c>
      <c r="E6" s="10">
        <f t="shared" si="0"/>
        <v>62.6</v>
      </c>
      <c r="F6" s="10">
        <v>66.37</v>
      </c>
      <c r="G6" s="11">
        <f t="shared" si="1"/>
        <v>64.485</v>
      </c>
      <c r="H6" s="10"/>
    </row>
    <row r="7" ht="14.25" spans="1:8">
      <c r="A7" s="4">
        <v>5</v>
      </c>
      <c r="B7" s="8">
        <v>20220203</v>
      </c>
      <c r="C7" s="10">
        <v>52.6</v>
      </c>
      <c r="D7" s="10">
        <v>24</v>
      </c>
      <c r="E7" s="10">
        <f t="shared" si="0"/>
        <v>76.6</v>
      </c>
      <c r="F7" s="10">
        <v>83.26</v>
      </c>
      <c r="G7" s="11">
        <f t="shared" si="1"/>
        <v>79.93</v>
      </c>
      <c r="H7" s="10"/>
    </row>
    <row r="8" ht="14.25" spans="1:8">
      <c r="A8" s="4">
        <v>6</v>
      </c>
      <c r="B8" s="12">
        <v>20220301</v>
      </c>
      <c r="C8" s="13">
        <v>42</v>
      </c>
      <c r="D8" s="13">
        <v>20</v>
      </c>
      <c r="E8" s="13">
        <f t="shared" si="0"/>
        <v>62</v>
      </c>
      <c r="F8" s="13">
        <v>77.48</v>
      </c>
      <c r="G8" s="14">
        <f t="shared" si="1"/>
        <v>69.74</v>
      </c>
      <c r="H8" s="13"/>
    </row>
    <row r="9" ht="14.25" spans="1:8">
      <c r="A9" s="4">
        <v>7</v>
      </c>
      <c r="B9" s="15">
        <v>20220405</v>
      </c>
      <c r="C9" s="16">
        <v>43.4</v>
      </c>
      <c r="D9" s="16">
        <v>25</v>
      </c>
      <c r="E9" s="16">
        <f t="shared" si="0"/>
        <v>68.4</v>
      </c>
      <c r="F9" s="16">
        <v>80.14</v>
      </c>
      <c r="G9" s="17">
        <f t="shared" si="1"/>
        <v>74.27</v>
      </c>
      <c r="H9" s="16"/>
    </row>
    <row r="10" ht="14.25" spans="1:8">
      <c r="A10" s="4">
        <v>8</v>
      </c>
      <c r="B10" s="15">
        <v>20220406</v>
      </c>
      <c r="C10" s="16">
        <v>41.4</v>
      </c>
      <c r="D10" s="16">
        <v>26</v>
      </c>
      <c r="E10" s="16">
        <f t="shared" si="0"/>
        <v>67.4</v>
      </c>
      <c r="F10" s="16">
        <v>69.74</v>
      </c>
      <c r="G10" s="17">
        <f t="shared" si="1"/>
        <v>68.57</v>
      </c>
      <c r="H10" s="16"/>
    </row>
    <row r="11" ht="14.25" spans="1:8">
      <c r="A11" s="4">
        <v>9</v>
      </c>
      <c r="B11" s="15">
        <v>20220407</v>
      </c>
      <c r="C11" s="16">
        <v>51.2</v>
      </c>
      <c r="D11" s="16">
        <v>26</v>
      </c>
      <c r="E11" s="16">
        <f t="shared" si="0"/>
        <v>77.2</v>
      </c>
      <c r="F11" s="16">
        <v>85.81</v>
      </c>
      <c r="G11" s="17">
        <f t="shared" si="1"/>
        <v>81.505</v>
      </c>
      <c r="H11" s="16"/>
    </row>
    <row r="12" ht="14.25" spans="1:8">
      <c r="A12" s="4">
        <v>10</v>
      </c>
      <c r="B12" s="18">
        <v>20220501</v>
      </c>
      <c r="C12" s="19">
        <v>43.2</v>
      </c>
      <c r="D12" s="19">
        <v>18</v>
      </c>
      <c r="E12" s="19">
        <f t="shared" si="0"/>
        <v>61.2</v>
      </c>
      <c r="F12" s="19">
        <v>83.02</v>
      </c>
      <c r="G12" s="20">
        <f t="shared" si="1"/>
        <v>72.11</v>
      </c>
      <c r="H12" s="19"/>
    </row>
    <row r="13" ht="14.25" spans="1:8">
      <c r="A13" s="4">
        <v>11</v>
      </c>
      <c r="B13" s="18">
        <v>20220511</v>
      </c>
      <c r="C13" s="19">
        <v>44.6</v>
      </c>
      <c r="D13" s="19">
        <v>25</v>
      </c>
      <c r="E13" s="19">
        <f t="shared" si="0"/>
        <v>69.6</v>
      </c>
      <c r="F13" s="19">
        <v>70.73</v>
      </c>
      <c r="G13" s="20">
        <f t="shared" si="1"/>
        <v>70.165</v>
      </c>
      <c r="H13" s="19"/>
    </row>
    <row r="14" ht="14.25" spans="1:8">
      <c r="A14" s="4">
        <v>12</v>
      </c>
      <c r="B14" s="18">
        <v>20220513</v>
      </c>
      <c r="C14" s="19">
        <v>41.2</v>
      </c>
      <c r="D14" s="19">
        <v>21</v>
      </c>
      <c r="E14" s="19">
        <f t="shared" si="0"/>
        <v>62.2</v>
      </c>
      <c r="F14" s="19">
        <v>80.22</v>
      </c>
      <c r="G14" s="20">
        <f t="shared" si="1"/>
        <v>71.21</v>
      </c>
      <c r="H14" s="19"/>
    </row>
    <row r="15" ht="14.25" spans="1:8">
      <c r="A15" s="4">
        <v>13</v>
      </c>
      <c r="B15" s="12">
        <v>20220601</v>
      </c>
      <c r="C15" s="13">
        <v>52.8</v>
      </c>
      <c r="D15" s="13">
        <v>29</v>
      </c>
      <c r="E15" s="13">
        <f t="shared" si="0"/>
        <v>81.8</v>
      </c>
      <c r="F15" s="13">
        <v>69.81</v>
      </c>
      <c r="G15" s="14">
        <f t="shared" si="1"/>
        <v>75.805</v>
      </c>
      <c r="H15" s="13"/>
    </row>
    <row r="16" ht="14.25" spans="1:8">
      <c r="A16" s="4">
        <v>14</v>
      </c>
      <c r="B16" s="21">
        <v>20220702</v>
      </c>
      <c r="C16" s="22">
        <v>43.6</v>
      </c>
      <c r="D16" s="22">
        <v>18</v>
      </c>
      <c r="E16" s="22">
        <f t="shared" si="0"/>
        <v>61.6</v>
      </c>
      <c r="F16" s="22">
        <v>73.89</v>
      </c>
      <c r="G16" s="23">
        <f t="shared" si="1"/>
        <v>67.745</v>
      </c>
      <c r="H16" s="22"/>
    </row>
    <row r="17" ht="14.25" spans="1:8">
      <c r="A17" s="4">
        <v>15</v>
      </c>
      <c r="B17" s="21">
        <v>20220705</v>
      </c>
      <c r="C17" s="22">
        <v>43</v>
      </c>
      <c r="D17" s="22">
        <v>20</v>
      </c>
      <c r="E17" s="22">
        <f t="shared" si="0"/>
        <v>63</v>
      </c>
      <c r="F17" s="22">
        <v>70.98</v>
      </c>
      <c r="G17" s="23">
        <f t="shared" si="1"/>
        <v>66.99</v>
      </c>
      <c r="H17" s="22"/>
    </row>
    <row r="18" ht="14.25" spans="1:8">
      <c r="A18" s="4">
        <v>16</v>
      </c>
      <c r="B18" s="21">
        <v>20220706</v>
      </c>
      <c r="C18" s="22">
        <v>43.2</v>
      </c>
      <c r="D18" s="22">
        <v>23</v>
      </c>
      <c r="E18" s="22">
        <f t="shared" si="0"/>
        <v>66.2</v>
      </c>
      <c r="F18" s="22">
        <v>73.65</v>
      </c>
      <c r="G18" s="23">
        <f t="shared" si="1"/>
        <v>69.925</v>
      </c>
      <c r="H18" s="22"/>
    </row>
    <row r="19" ht="14.25" spans="1:8">
      <c r="A19" s="4">
        <v>17</v>
      </c>
      <c r="B19" s="12">
        <v>20220801</v>
      </c>
      <c r="C19" s="13">
        <v>41.8</v>
      </c>
      <c r="D19" s="13">
        <v>21.5</v>
      </c>
      <c r="E19" s="13">
        <f t="shared" si="0"/>
        <v>63.3</v>
      </c>
      <c r="F19" s="13">
        <v>75.02</v>
      </c>
      <c r="G19" s="14">
        <f t="shared" si="1"/>
        <v>69.16</v>
      </c>
      <c r="H19" s="13"/>
    </row>
    <row r="20" ht="14.25" spans="1:8">
      <c r="A20" s="4">
        <v>18</v>
      </c>
      <c r="B20" s="24">
        <v>20220901</v>
      </c>
      <c r="C20" s="25">
        <v>42.5</v>
      </c>
      <c r="D20" s="25">
        <v>19</v>
      </c>
      <c r="E20" s="25">
        <f t="shared" si="0"/>
        <v>61.5</v>
      </c>
      <c r="F20" s="25">
        <v>73.08</v>
      </c>
      <c r="G20" s="26">
        <f t="shared" si="1"/>
        <v>67.29</v>
      </c>
      <c r="H20" s="25"/>
    </row>
    <row r="21" ht="14.25" spans="1:8">
      <c r="A21" s="4">
        <v>19</v>
      </c>
      <c r="B21" s="24">
        <v>20220902</v>
      </c>
      <c r="C21" s="25">
        <v>42.5</v>
      </c>
      <c r="D21" s="25">
        <v>17.5</v>
      </c>
      <c r="E21" s="25">
        <f t="shared" si="0"/>
        <v>60</v>
      </c>
      <c r="F21" s="25">
        <v>68.7</v>
      </c>
      <c r="G21" s="26">
        <f t="shared" si="1"/>
        <v>64.35</v>
      </c>
      <c r="H21" s="25"/>
    </row>
    <row r="22" ht="14.25" spans="1:8">
      <c r="A22" s="4">
        <v>20</v>
      </c>
      <c r="B22" s="27">
        <v>20221001</v>
      </c>
      <c r="C22" s="28">
        <v>47</v>
      </c>
      <c r="D22" s="28">
        <v>28</v>
      </c>
      <c r="E22" s="28">
        <f t="shared" si="0"/>
        <v>75</v>
      </c>
      <c r="F22" s="28">
        <v>69.9</v>
      </c>
      <c r="G22" s="29">
        <f t="shared" si="1"/>
        <v>72.45</v>
      </c>
      <c r="H22" s="28"/>
    </row>
    <row r="23" ht="14.25" spans="1:8">
      <c r="A23" s="4">
        <v>21</v>
      </c>
      <c r="B23" s="27">
        <v>20221003</v>
      </c>
      <c r="C23" s="28">
        <v>52</v>
      </c>
      <c r="D23" s="28">
        <v>27</v>
      </c>
      <c r="E23" s="28">
        <f t="shared" si="0"/>
        <v>79</v>
      </c>
      <c r="F23" s="28">
        <v>71.39</v>
      </c>
      <c r="G23" s="29">
        <f t="shared" si="1"/>
        <v>75.195</v>
      </c>
      <c r="H23" s="28"/>
    </row>
    <row r="24" ht="14.25" spans="1:8">
      <c r="A24" s="4">
        <v>22</v>
      </c>
      <c r="B24" s="27">
        <v>20221004</v>
      </c>
      <c r="C24" s="28">
        <v>40</v>
      </c>
      <c r="D24" s="28">
        <v>30</v>
      </c>
      <c r="E24" s="28">
        <f t="shared" si="0"/>
        <v>70</v>
      </c>
      <c r="F24" s="28">
        <v>73.1</v>
      </c>
      <c r="G24" s="29">
        <f t="shared" si="1"/>
        <v>71.55</v>
      </c>
      <c r="H24" s="28"/>
    </row>
    <row r="25" ht="14.25" spans="1:8">
      <c r="A25" s="4">
        <v>23</v>
      </c>
      <c r="B25" s="27">
        <v>20221006</v>
      </c>
      <c r="C25" s="28">
        <v>52</v>
      </c>
      <c r="D25" s="28">
        <v>25</v>
      </c>
      <c r="E25" s="28">
        <f t="shared" si="0"/>
        <v>77</v>
      </c>
      <c r="F25" s="28">
        <v>83.2</v>
      </c>
      <c r="G25" s="29">
        <f t="shared" si="1"/>
        <v>80.1</v>
      </c>
      <c r="H25" s="28"/>
    </row>
    <row r="26" ht="14.25" spans="1:8">
      <c r="A26" s="4">
        <v>24</v>
      </c>
      <c r="B26" s="27">
        <v>20221010</v>
      </c>
      <c r="C26" s="28">
        <v>48</v>
      </c>
      <c r="D26" s="28">
        <v>25</v>
      </c>
      <c r="E26" s="28">
        <f t="shared" si="0"/>
        <v>73</v>
      </c>
      <c r="F26" s="28">
        <v>72.7</v>
      </c>
      <c r="G26" s="29">
        <f t="shared" si="1"/>
        <v>72.85</v>
      </c>
      <c r="H26" s="28"/>
    </row>
    <row r="27" ht="14.25" spans="1:8">
      <c r="A27" s="4">
        <v>25</v>
      </c>
      <c r="B27" s="27">
        <v>20221011</v>
      </c>
      <c r="C27" s="28">
        <v>45</v>
      </c>
      <c r="D27" s="28">
        <v>25</v>
      </c>
      <c r="E27" s="28">
        <f t="shared" si="0"/>
        <v>70</v>
      </c>
      <c r="F27" s="28">
        <v>63.06</v>
      </c>
      <c r="G27" s="29">
        <f t="shared" si="1"/>
        <v>66.53</v>
      </c>
      <c r="H27" s="28"/>
    </row>
    <row r="28" ht="14.25" spans="1:8">
      <c r="A28" s="4">
        <v>26</v>
      </c>
      <c r="B28" s="30">
        <v>20221101</v>
      </c>
      <c r="C28" s="31">
        <v>45</v>
      </c>
      <c r="D28" s="31">
        <v>22</v>
      </c>
      <c r="E28" s="31">
        <f t="shared" si="0"/>
        <v>67</v>
      </c>
      <c r="F28" s="31">
        <v>72.9</v>
      </c>
      <c r="G28" s="32">
        <f t="shared" si="1"/>
        <v>69.95</v>
      </c>
      <c r="H28" s="31"/>
    </row>
    <row r="29" ht="14.25" spans="1:8">
      <c r="A29" s="4">
        <v>27</v>
      </c>
      <c r="B29" s="30">
        <v>20221102</v>
      </c>
      <c r="C29" s="31">
        <v>56</v>
      </c>
      <c r="D29" s="31">
        <v>14</v>
      </c>
      <c r="E29" s="31">
        <f t="shared" si="0"/>
        <v>70</v>
      </c>
      <c r="F29" s="31">
        <v>72.4</v>
      </c>
      <c r="G29" s="32">
        <f t="shared" si="1"/>
        <v>71.2</v>
      </c>
      <c r="H29" s="31"/>
    </row>
    <row r="30" ht="14.25" spans="1:8">
      <c r="A30" s="4">
        <v>28</v>
      </c>
      <c r="B30" s="30">
        <v>20221103</v>
      </c>
      <c r="C30" s="31">
        <v>49</v>
      </c>
      <c r="D30" s="31">
        <v>26</v>
      </c>
      <c r="E30" s="31">
        <f t="shared" si="0"/>
        <v>75</v>
      </c>
      <c r="F30" s="31">
        <v>61.8</v>
      </c>
      <c r="G30" s="32">
        <f t="shared" si="1"/>
        <v>68.4</v>
      </c>
      <c r="H30" s="31"/>
    </row>
    <row r="31" ht="14.25" spans="1:8">
      <c r="A31" s="4">
        <v>29</v>
      </c>
      <c r="B31" s="30">
        <v>20221104</v>
      </c>
      <c r="C31" s="31">
        <v>53</v>
      </c>
      <c r="D31" s="31">
        <v>17</v>
      </c>
      <c r="E31" s="31">
        <f t="shared" si="0"/>
        <v>70</v>
      </c>
      <c r="F31" s="31">
        <v>70.6</v>
      </c>
      <c r="G31" s="32">
        <f t="shared" si="1"/>
        <v>70.3</v>
      </c>
      <c r="H31" s="31"/>
    </row>
    <row r="32" ht="14.25" spans="1:8">
      <c r="A32" s="4">
        <v>30</v>
      </c>
      <c r="B32" s="30">
        <v>20221107</v>
      </c>
      <c r="C32" s="31">
        <v>46</v>
      </c>
      <c r="D32" s="31">
        <v>19</v>
      </c>
      <c r="E32" s="31">
        <f t="shared" si="0"/>
        <v>65</v>
      </c>
      <c r="F32" s="31">
        <v>75.2</v>
      </c>
      <c r="G32" s="32">
        <f t="shared" si="1"/>
        <v>70.1</v>
      </c>
      <c r="H32" s="31"/>
    </row>
    <row r="33" ht="14.25" spans="1:8">
      <c r="A33" s="4">
        <v>31</v>
      </c>
      <c r="B33" s="30">
        <v>20221108</v>
      </c>
      <c r="C33" s="31">
        <v>47</v>
      </c>
      <c r="D33" s="31">
        <v>18</v>
      </c>
      <c r="E33" s="31">
        <f t="shared" si="0"/>
        <v>65</v>
      </c>
      <c r="F33" s="31">
        <v>79.2</v>
      </c>
      <c r="G33" s="32">
        <f t="shared" si="1"/>
        <v>72.1</v>
      </c>
      <c r="H33" s="31"/>
    </row>
    <row r="34" ht="14.25" spans="1:8">
      <c r="A34" s="4">
        <v>32</v>
      </c>
      <c r="B34" s="30">
        <v>20221110</v>
      </c>
      <c r="C34" s="31">
        <v>52</v>
      </c>
      <c r="D34" s="31">
        <v>14</v>
      </c>
      <c r="E34" s="31">
        <f t="shared" si="0"/>
        <v>66</v>
      </c>
      <c r="F34" s="31">
        <v>71.9</v>
      </c>
      <c r="G34" s="32">
        <f t="shared" si="1"/>
        <v>68.95</v>
      </c>
      <c r="H34" s="31"/>
    </row>
    <row r="35" ht="14.25" spans="1:8">
      <c r="A35" s="4">
        <v>33</v>
      </c>
      <c r="B35" s="4">
        <v>20221202</v>
      </c>
      <c r="C35" s="13">
        <v>55</v>
      </c>
      <c r="D35" s="13">
        <v>20</v>
      </c>
      <c r="E35" s="13">
        <f t="shared" si="0"/>
        <v>75</v>
      </c>
      <c r="F35" s="13">
        <v>77.8</v>
      </c>
      <c r="G35" s="14">
        <f t="shared" si="1"/>
        <v>76.4</v>
      </c>
      <c r="H35" s="13"/>
    </row>
    <row r="36" ht="14.25" spans="1:8">
      <c r="A36" s="4">
        <v>34</v>
      </c>
      <c r="B36" s="4">
        <v>20221203</v>
      </c>
      <c r="C36" s="13">
        <v>61</v>
      </c>
      <c r="D36" s="13">
        <v>12</v>
      </c>
      <c r="E36" s="13">
        <f t="shared" si="0"/>
        <v>73</v>
      </c>
      <c r="F36" s="13">
        <v>75.6</v>
      </c>
      <c r="G36" s="14">
        <f t="shared" si="1"/>
        <v>74.3</v>
      </c>
      <c r="H36" s="13"/>
    </row>
    <row r="37" ht="14.25" spans="1:8">
      <c r="A37" s="4">
        <v>35</v>
      </c>
      <c r="B37" s="4">
        <v>20221208</v>
      </c>
      <c r="C37" s="13">
        <v>59</v>
      </c>
      <c r="D37" s="13">
        <v>17</v>
      </c>
      <c r="E37" s="13">
        <f t="shared" si="0"/>
        <v>76</v>
      </c>
      <c r="F37" s="13">
        <v>77.9</v>
      </c>
      <c r="G37" s="14">
        <f t="shared" si="1"/>
        <v>76.95</v>
      </c>
      <c r="H37" s="13"/>
    </row>
    <row r="38" ht="14.25" spans="1:8">
      <c r="A38" s="4">
        <v>36</v>
      </c>
      <c r="B38" s="4">
        <v>20221209</v>
      </c>
      <c r="C38" s="13">
        <v>56</v>
      </c>
      <c r="D38" s="13">
        <v>12</v>
      </c>
      <c r="E38" s="13">
        <f t="shared" si="0"/>
        <v>68</v>
      </c>
      <c r="F38" s="13">
        <v>69.9</v>
      </c>
      <c r="G38" s="14">
        <f t="shared" si="1"/>
        <v>68.95</v>
      </c>
      <c r="H38" s="13"/>
    </row>
    <row r="39" ht="14.25" spans="1:8">
      <c r="A39" s="4">
        <v>37</v>
      </c>
      <c r="B39" s="4">
        <v>20221211</v>
      </c>
      <c r="C39" s="13">
        <v>62.5</v>
      </c>
      <c r="D39" s="13">
        <v>17</v>
      </c>
      <c r="E39" s="13">
        <f t="shared" si="0"/>
        <v>79.5</v>
      </c>
      <c r="F39" s="13">
        <v>86.59</v>
      </c>
      <c r="G39" s="14">
        <f t="shared" si="1"/>
        <v>83.045</v>
      </c>
      <c r="H39" s="13"/>
    </row>
    <row r="40" ht="14.25" spans="1:8">
      <c r="A40" s="4">
        <v>38</v>
      </c>
      <c r="B40" s="4">
        <v>20221214</v>
      </c>
      <c r="C40" s="13">
        <v>65.5</v>
      </c>
      <c r="D40" s="13">
        <v>13</v>
      </c>
      <c r="E40" s="13">
        <f t="shared" si="0"/>
        <v>78.5</v>
      </c>
      <c r="F40" s="13">
        <v>84.6</v>
      </c>
      <c r="G40" s="14">
        <f t="shared" si="1"/>
        <v>81.55</v>
      </c>
      <c r="H40" s="13"/>
    </row>
  </sheetData>
  <mergeCells count="1">
    <mergeCell ref="A1:H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崔爱民</dc:creator>
  <cp:lastModifiedBy>崔爱民</cp:lastModifiedBy>
  <dcterms:created xsi:type="dcterms:W3CDTF">2022-11-28T00:48:00Z</dcterms:created>
  <dcterms:modified xsi:type="dcterms:W3CDTF">2022-11-28T01:46:30Z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