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50"/>
  </bookViews>
  <sheets>
    <sheet name="总表" sheetId="1" r:id="rId1"/>
  </sheets>
  <definedNames>
    <definedName name="_xlnm._FilterDatabase" localSheetId="0" hidden="1">总表!$A$2:$T$29</definedName>
  </definedNames>
  <calcPr calcId="144525"/>
</workbook>
</file>

<file path=xl/sharedStrings.xml><?xml version="1.0" encoding="utf-8"?>
<sst xmlns="http://schemas.openxmlformats.org/spreadsheetml/2006/main" count="122" uniqueCount="77">
  <si>
    <t>2022年绍兴市部分市属国有企业公开招聘大学生退役士兵体检入围人员</t>
  </si>
  <si>
    <t>序号</t>
  </si>
  <si>
    <t>姓名</t>
  </si>
  <si>
    <t>主管部门</t>
  </si>
  <si>
    <t>报考单位</t>
  </si>
  <si>
    <t>报考职位</t>
  </si>
  <si>
    <t>准考证号</t>
  </si>
  <si>
    <t>笔试成绩</t>
  </si>
  <si>
    <t>占比（40%）</t>
  </si>
  <si>
    <t>量化分</t>
  </si>
  <si>
    <t>占比（20%）</t>
  </si>
  <si>
    <t>面试成绩</t>
  </si>
  <si>
    <t>总成绩</t>
  </si>
  <si>
    <t>陈奎亦</t>
  </si>
  <si>
    <t>绍兴滨海新区管理委员会</t>
  </si>
  <si>
    <t>绍兴滨海新区开发建设有限公司</t>
  </si>
  <si>
    <t>财务人员</t>
  </si>
  <si>
    <t>徐凌风</t>
  </si>
  <si>
    <t>驾驶员</t>
  </si>
  <si>
    <t>叶金权</t>
  </si>
  <si>
    <t>文秘</t>
  </si>
  <si>
    <t>徐王森</t>
  </si>
  <si>
    <t>绍兴市产业发展集团有限公司</t>
  </si>
  <si>
    <t>浙江樾筑科技有限公司</t>
  </si>
  <si>
    <t>生产部普工</t>
  </si>
  <si>
    <t>沈士楠</t>
  </si>
  <si>
    <t>绍兴市城市建设投资集团有限公司</t>
  </si>
  <si>
    <t>绍兴市城投资产经营管理有限公司</t>
  </si>
  <si>
    <t>综合管理岗</t>
  </si>
  <si>
    <t>余梁铠</t>
  </si>
  <si>
    <t>绍兴市公用事业集团有限公司</t>
  </si>
  <si>
    <t>绍兴市清能环保有限公司</t>
  </si>
  <si>
    <t>电厂巡检值班员</t>
  </si>
  <si>
    <t>王剑超</t>
  </si>
  <si>
    <t>陈琛</t>
  </si>
  <si>
    <t>绍兴市燃气产业有限公司</t>
  </si>
  <si>
    <t>管线调压工</t>
  </si>
  <si>
    <t>许佳磊</t>
  </si>
  <si>
    <t>绍兴柯桥中国轻纺城管道燃气有限公司</t>
  </si>
  <si>
    <t>网格员（管网运行、巡检）</t>
  </si>
  <si>
    <t>金晓东</t>
  </si>
  <si>
    <t>胡超杰</t>
  </si>
  <si>
    <t>绍兴市水务产业有限公司</t>
  </si>
  <si>
    <t>中控调度员</t>
  </si>
  <si>
    <t>平栋刚</t>
  </si>
  <si>
    <t>何涛</t>
  </si>
  <si>
    <t>绍兴天然气投资有限公司</t>
  </si>
  <si>
    <t>李宁</t>
  </si>
  <si>
    <t>绍兴市制水有限公司</t>
  </si>
  <si>
    <t>中控值班员</t>
  </si>
  <si>
    <t>张潮君</t>
  </si>
  <si>
    <t>夏水成</t>
  </si>
  <si>
    <t>绍兴市交通投资集团有限公司</t>
  </si>
  <si>
    <t>绍兴市高速公路运营管理有限公司</t>
  </si>
  <si>
    <t>应急救援队员/保畅员</t>
  </si>
  <si>
    <t>吴成桥</t>
  </si>
  <si>
    <t>徐锡锋</t>
  </si>
  <si>
    <t>黄超</t>
  </si>
  <si>
    <t>周锋</t>
  </si>
  <si>
    <t>绍兴市金融控股有限公司</t>
  </si>
  <si>
    <t>绍兴市社会保障市民卡服务有限公司</t>
  </si>
  <si>
    <t>经办业务部（项目运营部）综合
业务岗</t>
  </si>
  <si>
    <t>赵彦博</t>
  </si>
  <si>
    <t>绍兴市镜湖新区开发办</t>
  </si>
  <si>
    <t>绍兴市镜湖开发集团有限公司</t>
  </si>
  <si>
    <t>综合管理</t>
  </si>
  <si>
    <t>叶浪伟</t>
  </si>
  <si>
    <t>绍兴市文旅集团</t>
  </si>
  <si>
    <t>绍兴市文旅集团下属单位</t>
  </si>
  <si>
    <t>李雨苗</t>
  </si>
  <si>
    <t>黄鼎仁</t>
  </si>
  <si>
    <t>宋泽华</t>
  </si>
  <si>
    <t>范王杰</t>
  </si>
  <si>
    <t>凌霄辉</t>
  </si>
  <si>
    <t>中国绍兴黄酒集团有限公司</t>
  </si>
  <si>
    <t>中国绍兴黄酒集团有限公司下属单位</t>
  </si>
  <si>
    <t>技术岗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</si>
</sst>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1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15" borderId="5" applyNumberFormat="false" applyAlignment="false" applyProtection="false">
      <alignment vertical="center"/>
    </xf>
    <xf numFmtId="0" fontId="19" fillId="17" borderId="9" applyNumberFormat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7" borderId="3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6">
    <xf numFmtId="0" fontId="0" fillId="0" borderId="0" xfId="0" applyNumberFormat="true"/>
    <xf numFmtId="0" fontId="1" fillId="0" borderId="0" xfId="0" applyNumberFormat="true" applyFont="true" applyFill="true" applyAlignment="true">
      <alignment horizontal="center" vertical="center"/>
    </xf>
    <xf numFmtId="0" fontId="2" fillId="0" borderId="0" xfId="0" applyNumberFormat="true" applyFont="true" applyFill="true" applyAlignment="true">
      <alignment horizontal="center" vertical="center"/>
    </xf>
    <xf numFmtId="0" fontId="3" fillId="0" borderId="0" xfId="0" applyNumberFormat="true" applyFont="true" applyFill="true" applyAlignment="true">
      <alignment horizontal="center" vertical="center" shrinkToFit="true"/>
    </xf>
    <xf numFmtId="0" fontId="4" fillId="0" borderId="0" xfId="0" applyNumberFormat="true" applyFont="true" applyFill="true" applyAlignment="true">
      <alignment horizontal="center" vertical="center" shrinkToFit="true"/>
    </xf>
    <xf numFmtId="177" fontId="1" fillId="0" borderId="0" xfId="0" applyNumberFormat="true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5" fillId="0" borderId="0" xfId="0" applyNumberFormat="true" applyFont="true" applyFill="true" applyAlignment="true">
      <alignment horizontal="center" vertical="center"/>
    </xf>
    <xf numFmtId="0" fontId="5" fillId="0" borderId="0" xfId="0" applyNumberFormat="true" applyFont="true" applyFill="true" applyAlignment="true">
      <alignment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shrinkToFit="true"/>
    </xf>
    <xf numFmtId="176" fontId="5" fillId="0" borderId="0" xfId="0" applyNumberFormat="true" applyFont="true" applyFill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shrinkToFit="true"/>
    </xf>
    <xf numFmtId="176" fontId="4" fillId="0" borderId="1" xfId="0" applyNumberFormat="true" applyFont="true" applyFill="true" applyBorder="true" applyAlignment="true">
      <alignment horizontal="center" vertical="center" shrinkToFi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29"/>
  <sheetViews>
    <sheetView tabSelected="1" workbookViewId="0">
      <pane ySplit="2" topLeftCell="A3" activePane="bottomLeft" state="frozen"/>
      <selection/>
      <selection pane="bottomLeft" activeCell="A1" sqref="A1:M1"/>
    </sheetView>
  </sheetViews>
  <sheetFormatPr defaultColWidth="9" defaultRowHeight="15.75"/>
  <cols>
    <col min="1" max="1" width="5.625" style="1" customWidth="true"/>
    <col min="2" max="2" width="9.375" style="1" customWidth="true"/>
    <col min="3" max="3" width="30.25" style="1" customWidth="true"/>
    <col min="4" max="4" width="35.375" style="1" customWidth="true"/>
    <col min="5" max="5" width="25.375" style="1" customWidth="true"/>
    <col min="6" max="6" width="12.125" style="1" customWidth="true"/>
    <col min="7" max="7" width="9.375" style="1" customWidth="true"/>
    <col min="8" max="8" width="10.25" style="1" customWidth="true"/>
    <col min="9" max="9" width="7.75" style="1" customWidth="true"/>
    <col min="10" max="10" width="10.25" style="1" customWidth="true"/>
    <col min="11" max="11" width="7.75" style="5" customWidth="true"/>
    <col min="12" max="12" width="11.125" style="6" customWidth="true"/>
    <col min="13" max="13" width="9.125" style="6" customWidth="true"/>
    <col min="14" max="15" width="9" style="1" customWidth="true"/>
    <col min="16" max="16" width="17.375" style="1" customWidth="true"/>
    <col min="17" max="20" width="9" style="1" customWidth="true"/>
    <col min="21" max="16384" width="9" style="1"/>
  </cols>
  <sheetData>
    <row r="1" s="1" customFormat="true" ht="42" customHeight="true" spans="1:13">
      <c r="A1" s="7" t="s">
        <v>0</v>
      </c>
      <c r="B1" s="7"/>
      <c r="C1" s="8"/>
      <c r="D1" s="7"/>
      <c r="E1" s="7"/>
      <c r="F1" s="8"/>
      <c r="G1" s="7"/>
      <c r="H1" s="7"/>
      <c r="I1" s="7"/>
      <c r="J1" s="7"/>
      <c r="K1" s="7"/>
      <c r="L1" s="11"/>
      <c r="M1" s="7"/>
    </row>
    <row r="2" s="2" customFormat="true" ht="20" customHeight="true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3" t="s">
        <v>8</v>
      </c>
      <c r="M2" s="13" t="s">
        <v>12</v>
      </c>
    </row>
    <row r="3" s="3" customFormat="true" ht="20" customHeight="true" spans="1:20">
      <c r="A3" s="10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>
        <v>20221030181</v>
      </c>
      <c r="G3" s="10">
        <v>63.5</v>
      </c>
      <c r="H3" s="10">
        <f t="shared" ref="H3:H29" si="0">G3*0.4</f>
        <v>25.4</v>
      </c>
      <c r="I3" s="10">
        <v>6</v>
      </c>
      <c r="J3" s="10">
        <f t="shared" ref="J3:J29" si="1">I3*0.2</f>
        <v>1.2</v>
      </c>
      <c r="K3" s="14">
        <v>83.24</v>
      </c>
      <c r="L3" s="15">
        <v>33.296</v>
      </c>
      <c r="M3" s="15">
        <v>59.896</v>
      </c>
      <c r="N3" s="4"/>
      <c r="O3" s="4"/>
      <c r="P3" s="4"/>
      <c r="Q3" s="4"/>
      <c r="R3" s="4"/>
      <c r="S3" s="4"/>
      <c r="T3" s="4"/>
    </row>
    <row r="4" s="4" customFormat="true" ht="20" customHeight="true" spans="1:13">
      <c r="A4" s="10">
        <v>2</v>
      </c>
      <c r="B4" s="10" t="s">
        <v>17</v>
      </c>
      <c r="C4" s="10" t="s">
        <v>14</v>
      </c>
      <c r="D4" s="10" t="s">
        <v>15</v>
      </c>
      <c r="E4" s="10" t="s">
        <v>18</v>
      </c>
      <c r="F4" s="10">
        <v>20221030003</v>
      </c>
      <c r="G4" s="10">
        <v>69</v>
      </c>
      <c r="H4" s="10">
        <f t="shared" si="0"/>
        <v>27.6</v>
      </c>
      <c r="I4" s="10">
        <v>7.5</v>
      </c>
      <c r="J4" s="10">
        <f t="shared" si="1"/>
        <v>1.5</v>
      </c>
      <c r="K4" s="14">
        <v>83.84</v>
      </c>
      <c r="L4" s="15">
        <v>33.536</v>
      </c>
      <c r="M4" s="15">
        <v>62.636</v>
      </c>
    </row>
    <row r="5" s="4" customFormat="true" ht="20" customHeight="true" spans="1:13">
      <c r="A5" s="10">
        <v>3</v>
      </c>
      <c r="B5" s="10" t="s">
        <v>19</v>
      </c>
      <c r="C5" s="10" t="s">
        <v>14</v>
      </c>
      <c r="D5" s="10" t="s">
        <v>15</v>
      </c>
      <c r="E5" s="10" t="s">
        <v>20</v>
      </c>
      <c r="F5" s="10">
        <v>20221030007</v>
      </c>
      <c r="G5" s="10">
        <v>65.5</v>
      </c>
      <c r="H5" s="10">
        <f t="shared" si="0"/>
        <v>26.2</v>
      </c>
      <c r="I5" s="10">
        <v>7.5</v>
      </c>
      <c r="J5" s="10">
        <f t="shared" si="1"/>
        <v>1.5</v>
      </c>
      <c r="K5" s="14">
        <v>80.1</v>
      </c>
      <c r="L5" s="15">
        <v>32.04</v>
      </c>
      <c r="M5" s="15">
        <v>59.74</v>
      </c>
    </row>
    <row r="6" s="4" customFormat="true" ht="20" customHeight="true" spans="1:13">
      <c r="A6" s="10">
        <v>4</v>
      </c>
      <c r="B6" s="10" t="s">
        <v>21</v>
      </c>
      <c r="C6" s="10" t="s">
        <v>22</v>
      </c>
      <c r="D6" s="10" t="s">
        <v>23</v>
      </c>
      <c r="E6" s="10" t="s">
        <v>24</v>
      </c>
      <c r="F6" s="10">
        <v>20221030185</v>
      </c>
      <c r="G6" s="10">
        <v>61</v>
      </c>
      <c r="H6" s="10">
        <f t="shared" si="0"/>
        <v>24.4</v>
      </c>
      <c r="I6" s="10">
        <v>6</v>
      </c>
      <c r="J6" s="10">
        <f t="shared" si="1"/>
        <v>1.2</v>
      </c>
      <c r="K6" s="14">
        <v>81.98</v>
      </c>
      <c r="L6" s="15">
        <v>32.792</v>
      </c>
      <c r="M6" s="15">
        <v>58.392</v>
      </c>
    </row>
    <row r="7" s="4" customFormat="true" ht="20" customHeight="true" spans="1:13">
      <c r="A7" s="10">
        <v>5</v>
      </c>
      <c r="B7" s="10" t="s">
        <v>25</v>
      </c>
      <c r="C7" s="10" t="s">
        <v>26</v>
      </c>
      <c r="D7" s="10" t="s">
        <v>27</v>
      </c>
      <c r="E7" s="10" t="s">
        <v>28</v>
      </c>
      <c r="F7" s="10">
        <v>20221030010</v>
      </c>
      <c r="G7" s="10">
        <v>70.5</v>
      </c>
      <c r="H7" s="10">
        <f t="shared" si="0"/>
        <v>28.2</v>
      </c>
      <c r="I7" s="10">
        <v>8</v>
      </c>
      <c r="J7" s="10">
        <f t="shared" si="1"/>
        <v>1.6</v>
      </c>
      <c r="K7" s="14">
        <v>83.6</v>
      </c>
      <c r="L7" s="15">
        <v>33.44</v>
      </c>
      <c r="M7" s="15">
        <v>63.24</v>
      </c>
    </row>
    <row r="8" s="4" customFormat="true" ht="20" customHeight="true" spans="1:13">
      <c r="A8" s="10">
        <v>6</v>
      </c>
      <c r="B8" s="10" t="s">
        <v>29</v>
      </c>
      <c r="C8" s="10" t="s">
        <v>30</v>
      </c>
      <c r="D8" s="10" t="s">
        <v>31</v>
      </c>
      <c r="E8" s="10" t="s">
        <v>32</v>
      </c>
      <c r="F8" s="10">
        <v>20221030028</v>
      </c>
      <c r="G8" s="10">
        <v>59.5</v>
      </c>
      <c r="H8" s="10">
        <f t="shared" si="0"/>
        <v>23.8</v>
      </c>
      <c r="I8" s="10">
        <v>14.75</v>
      </c>
      <c r="J8" s="10">
        <f t="shared" si="1"/>
        <v>2.95</v>
      </c>
      <c r="K8" s="14">
        <v>85.88</v>
      </c>
      <c r="L8" s="15">
        <v>34.352</v>
      </c>
      <c r="M8" s="15">
        <v>61.102</v>
      </c>
    </row>
    <row r="9" s="4" customFormat="true" ht="20" customHeight="true" spans="1:13">
      <c r="A9" s="10">
        <v>7</v>
      </c>
      <c r="B9" s="10" t="s">
        <v>33</v>
      </c>
      <c r="C9" s="10" t="s">
        <v>30</v>
      </c>
      <c r="D9" s="10" t="s">
        <v>31</v>
      </c>
      <c r="E9" s="10" t="s">
        <v>32</v>
      </c>
      <c r="F9" s="10">
        <v>20221030006</v>
      </c>
      <c r="G9" s="10">
        <v>65</v>
      </c>
      <c r="H9" s="10">
        <f t="shared" si="0"/>
        <v>26</v>
      </c>
      <c r="I9" s="10">
        <v>7.5</v>
      </c>
      <c r="J9" s="10">
        <f t="shared" si="1"/>
        <v>1.5</v>
      </c>
      <c r="K9" s="14">
        <v>82.1</v>
      </c>
      <c r="L9" s="15">
        <v>32.84</v>
      </c>
      <c r="M9" s="15">
        <v>60.34</v>
      </c>
    </row>
    <row r="10" s="4" customFormat="true" ht="20" customHeight="true" spans="1:13">
      <c r="A10" s="10">
        <v>8</v>
      </c>
      <c r="B10" s="10" t="s">
        <v>34</v>
      </c>
      <c r="C10" s="10" t="s">
        <v>30</v>
      </c>
      <c r="D10" s="10" t="s">
        <v>35</v>
      </c>
      <c r="E10" s="10" t="s">
        <v>36</v>
      </c>
      <c r="F10" s="10">
        <v>20221030120</v>
      </c>
      <c r="G10" s="10">
        <v>60</v>
      </c>
      <c r="H10" s="10">
        <f t="shared" si="0"/>
        <v>24</v>
      </c>
      <c r="I10" s="10">
        <v>28</v>
      </c>
      <c r="J10" s="10">
        <f t="shared" si="1"/>
        <v>5.6</v>
      </c>
      <c r="K10" s="14">
        <v>87.68</v>
      </c>
      <c r="L10" s="15">
        <v>35.072</v>
      </c>
      <c r="M10" s="15">
        <v>64.672</v>
      </c>
    </row>
    <row r="11" s="4" customFormat="true" ht="20" customHeight="true" spans="1:13">
      <c r="A11" s="10">
        <v>9</v>
      </c>
      <c r="B11" s="10" t="s">
        <v>37</v>
      </c>
      <c r="C11" s="10" t="s">
        <v>30</v>
      </c>
      <c r="D11" s="10" t="s">
        <v>38</v>
      </c>
      <c r="E11" s="10" t="s">
        <v>39</v>
      </c>
      <c r="F11" s="10">
        <v>20221030060</v>
      </c>
      <c r="G11" s="10">
        <v>68</v>
      </c>
      <c r="H11" s="10">
        <f t="shared" si="0"/>
        <v>27.2</v>
      </c>
      <c r="I11" s="10">
        <v>7.5</v>
      </c>
      <c r="J11" s="10">
        <f t="shared" si="1"/>
        <v>1.5</v>
      </c>
      <c r="K11" s="14">
        <v>83.8</v>
      </c>
      <c r="L11" s="15">
        <v>33.52</v>
      </c>
      <c r="M11" s="15">
        <v>62.22</v>
      </c>
    </row>
    <row r="12" s="4" customFormat="true" ht="20" customHeight="true" spans="1:13">
      <c r="A12" s="10">
        <v>10</v>
      </c>
      <c r="B12" s="10" t="s">
        <v>40</v>
      </c>
      <c r="C12" s="10" t="s">
        <v>30</v>
      </c>
      <c r="D12" s="10" t="s">
        <v>38</v>
      </c>
      <c r="E12" s="10" t="s">
        <v>39</v>
      </c>
      <c r="F12" s="10">
        <v>20221030167</v>
      </c>
      <c r="G12" s="10">
        <v>69</v>
      </c>
      <c r="H12" s="10">
        <f t="shared" si="0"/>
        <v>27.6</v>
      </c>
      <c r="I12" s="10">
        <v>6.5</v>
      </c>
      <c r="J12" s="10">
        <f t="shared" si="1"/>
        <v>1.3</v>
      </c>
      <c r="K12" s="14">
        <v>83.12</v>
      </c>
      <c r="L12" s="15">
        <v>33.248</v>
      </c>
      <c r="M12" s="15">
        <v>62.148</v>
      </c>
    </row>
    <row r="13" s="4" customFormat="true" ht="20" customHeight="true" spans="1:13">
      <c r="A13" s="10">
        <v>11</v>
      </c>
      <c r="B13" s="10" t="s">
        <v>41</v>
      </c>
      <c r="C13" s="10" t="s">
        <v>30</v>
      </c>
      <c r="D13" s="10" t="s">
        <v>42</v>
      </c>
      <c r="E13" s="10" t="s">
        <v>43</v>
      </c>
      <c r="F13" s="10">
        <v>20221030026</v>
      </c>
      <c r="G13" s="10">
        <v>61</v>
      </c>
      <c r="H13" s="10">
        <f t="shared" si="0"/>
        <v>24.4</v>
      </c>
      <c r="I13" s="10">
        <v>17.5</v>
      </c>
      <c r="J13" s="10">
        <f t="shared" si="1"/>
        <v>3.5</v>
      </c>
      <c r="K13" s="14">
        <v>89.44</v>
      </c>
      <c r="L13" s="15">
        <v>35.776</v>
      </c>
      <c r="M13" s="15">
        <v>63.676</v>
      </c>
    </row>
    <row r="14" s="4" customFormat="true" ht="20" customHeight="true" spans="1:13">
      <c r="A14" s="10">
        <v>12</v>
      </c>
      <c r="B14" s="10" t="s">
        <v>44</v>
      </c>
      <c r="C14" s="10" t="s">
        <v>30</v>
      </c>
      <c r="D14" s="10" t="s">
        <v>42</v>
      </c>
      <c r="E14" s="10" t="s">
        <v>43</v>
      </c>
      <c r="F14" s="10">
        <v>20221030098</v>
      </c>
      <c r="G14" s="10">
        <v>68.5</v>
      </c>
      <c r="H14" s="10">
        <f t="shared" si="0"/>
        <v>27.4</v>
      </c>
      <c r="I14" s="10">
        <v>6.5</v>
      </c>
      <c r="J14" s="10">
        <f t="shared" si="1"/>
        <v>1.3</v>
      </c>
      <c r="K14" s="14">
        <v>86.14</v>
      </c>
      <c r="L14" s="15">
        <v>34.456</v>
      </c>
      <c r="M14" s="15">
        <v>63.156</v>
      </c>
    </row>
    <row r="15" s="4" customFormat="true" ht="20" customHeight="true" spans="1:13">
      <c r="A15" s="10">
        <v>13</v>
      </c>
      <c r="B15" s="10" t="s">
        <v>45</v>
      </c>
      <c r="C15" s="10" t="s">
        <v>30</v>
      </c>
      <c r="D15" s="10" t="s">
        <v>46</v>
      </c>
      <c r="E15" s="10" t="s">
        <v>43</v>
      </c>
      <c r="F15" s="10">
        <v>20221030016</v>
      </c>
      <c r="G15" s="10">
        <v>69.5</v>
      </c>
      <c r="H15" s="10">
        <f t="shared" si="0"/>
        <v>27.8</v>
      </c>
      <c r="I15" s="10">
        <v>7.5</v>
      </c>
      <c r="J15" s="10">
        <f t="shared" si="1"/>
        <v>1.5</v>
      </c>
      <c r="K15" s="14">
        <v>82.1</v>
      </c>
      <c r="L15" s="15">
        <v>32.84</v>
      </c>
      <c r="M15" s="15">
        <v>62.14</v>
      </c>
    </row>
    <row r="16" s="4" customFormat="true" ht="20" customHeight="true" spans="1:13">
      <c r="A16" s="10">
        <v>14</v>
      </c>
      <c r="B16" s="10" t="s">
        <v>47</v>
      </c>
      <c r="C16" s="10" t="s">
        <v>30</v>
      </c>
      <c r="D16" s="10" t="s">
        <v>48</v>
      </c>
      <c r="E16" s="10" t="s">
        <v>49</v>
      </c>
      <c r="F16" s="10">
        <v>20221030066</v>
      </c>
      <c r="G16" s="10">
        <v>65</v>
      </c>
      <c r="H16" s="10">
        <f t="shared" si="0"/>
        <v>26</v>
      </c>
      <c r="I16" s="10">
        <v>16.5</v>
      </c>
      <c r="J16" s="10">
        <f t="shared" si="1"/>
        <v>3.3</v>
      </c>
      <c r="K16" s="14">
        <v>85.7</v>
      </c>
      <c r="L16" s="15">
        <v>34.28</v>
      </c>
      <c r="M16" s="15">
        <v>63.58</v>
      </c>
    </row>
    <row r="17" s="4" customFormat="true" ht="20" customHeight="true" spans="1:13">
      <c r="A17" s="10">
        <v>15</v>
      </c>
      <c r="B17" s="10" t="s">
        <v>50</v>
      </c>
      <c r="C17" s="10" t="s">
        <v>30</v>
      </c>
      <c r="D17" s="10" t="s">
        <v>48</v>
      </c>
      <c r="E17" s="10" t="s">
        <v>49</v>
      </c>
      <c r="F17" s="10">
        <v>20221030080</v>
      </c>
      <c r="G17" s="10">
        <v>60</v>
      </c>
      <c r="H17" s="10">
        <f t="shared" si="0"/>
        <v>24</v>
      </c>
      <c r="I17" s="10">
        <v>27.8</v>
      </c>
      <c r="J17" s="10">
        <f t="shared" si="1"/>
        <v>5.56</v>
      </c>
      <c r="K17" s="14">
        <v>83.34</v>
      </c>
      <c r="L17" s="15">
        <v>33.336</v>
      </c>
      <c r="M17" s="15">
        <v>62.896</v>
      </c>
    </row>
    <row r="18" s="4" customFormat="true" ht="20" customHeight="true" spans="1:13">
      <c r="A18" s="10">
        <v>16</v>
      </c>
      <c r="B18" s="10" t="s">
        <v>51</v>
      </c>
      <c r="C18" s="10" t="s">
        <v>52</v>
      </c>
      <c r="D18" s="10" t="s">
        <v>53</v>
      </c>
      <c r="E18" s="10" t="s">
        <v>54</v>
      </c>
      <c r="F18" s="10">
        <v>20221030084</v>
      </c>
      <c r="G18" s="10">
        <v>59.5</v>
      </c>
      <c r="H18" s="10">
        <f t="shared" si="0"/>
        <v>23.8</v>
      </c>
      <c r="I18" s="10">
        <v>40.5</v>
      </c>
      <c r="J18" s="10">
        <f t="shared" si="1"/>
        <v>8.1</v>
      </c>
      <c r="K18" s="14">
        <v>80.84</v>
      </c>
      <c r="L18" s="15">
        <v>32.336</v>
      </c>
      <c r="M18" s="15">
        <v>64.236</v>
      </c>
    </row>
    <row r="19" s="4" customFormat="true" ht="20" customHeight="true" spans="1:13">
      <c r="A19" s="10">
        <v>17</v>
      </c>
      <c r="B19" s="10" t="s">
        <v>55</v>
      </c>
      <c r="C19" s="10" t="s">
        <v>52</v>
      </c>
      <c r="D19" s="10" t="s">
        <v>53</v>
      </c>
      <c r="E19" s="10" t="s">
        <v>54</v>
      </c>
      <c r="F19" s="10">
        <v>20221030044</v>
      </c>
      <c r="G19" s="10">
        <v>74</v>
      </c>
      <c r="H19" s="10">
        <f t="shared" si="0"/>
        <v>29.6</v>
      </c>
      <c r="I19" s="10">
        <v>8</v>
      </c>
      <c r="J19" s="10">
        <f t="shared" si="1"/>
        <v>1.6</v>
      </c>
      <c r="K19" s="14">
        <v>82.22</v>
      </c>
      <c r="L19" s="15">
        <v>32.888</v>
      </c>
      <c r="M19" s="15">
        <v>64.088</v>
      </c>
    </row>
    <row r="20" s="4" customFormat="true" ht="20" customHeight="true" spans="1:13">
      <c r="A20" s="10">
        <v>18</v>
      </c>
      <c r="B20" s="10" t="s">
        <v>56</v>
      </c>
      <c r="C20" s="10" t="s">
        <v>52</v>
      </c>
      <c r="D20" s="10" t="s">
        <v>53</v>
      </c>
      <c r="E20" s="10" t="s">
        <v>54</v>
      </c>
      <c r="F20" s="10">
        <v>20221030012</v>
      </c>
      <c r="G20" s="10">
        <v>67</v>
      </c>
      <c r="H20" s="10">
        <f t="shared" si="0"/>
        <v>26.8</v>
      </c>
      <c r="I20" s="10">
        <v>17.5</v>
      </c>
      <c r="J20" s="10">
        <f t="shared" si="1"/>
        <v>3.5</v>
      </c>
      <c r="K20" s="14">
        <v>83.82</v>
      </c>
      <c r="L20" s="15">
        <v>33.528</v>
      </c>
      <c r="M20" s="15">
        <v>63.828</v>
      </c>
    </row>
    <row r="21" s="4" customFormat="true" ht="20" customHeight="true" spans="1:13">
      <c r="A21" s="10">
        <v>19</v>
      </c>
      <c r="B21" s="10" t="s">
        <v>57</v>
      </c>
      <c r="C21" s="10" t="s">
        <v>52</v>
      </c>
      <c r="D21" s="10" t="s">
        <v>53</v>
      </c>
      <c r="E21" s="10" t="s">
        <v>54</v>
      </c>
      <c r="F21" s="10">
        <v>20221030175</v>
      </c>
      <c r="G21" s="10">
        <v>62.5</v>
      </c>
      <c r="H21" s="10">
        <f t="shared" si="0"/>
        <v>25</v>
      </c>
      <c r="I21" s="10">
        <v>6</v>
      </c>
      <c r="J21" s="10">
        <f t="shared" si="1"/>
        <v>1.2</v>
      </c>
      <c r="K21" s="14">
        <v>86.74</v>
      </c>
      <c r="L21" s="15">
        <v>34.696</v>
      </c>
      <c r="M21" s="15">
        <v>60.896</v>
      </c>
    </row>
    <row r="22" s="4" customFormat="true" ht="20" customHeight="true" spans="1:13">
      <c r="A22" s="10">
        <v>20</v>
      </c>
      <c r="B22" s="10" t="s">
        <v>58</v>
      </c>
      <c r="C22" s="10" t="s">
        <v>59</v>
      </c>
      <c r="D22" s="10" t="s">
        <v>60</v>
      </c>
      <c r="E22" s="10" t="s">
        <v>61</v>
      </c>
      <c r="F22" s="10">
        <v>20221030027</v>
      </c>
      <c r="G22" s="10">
        <v>66</v>
      </c>
      <c r="H22" s="10">
        <f t="shared" si="0"/>
        <v>26.4</v>
      </c>
      <c r="I22" s="10">
        <v>8</v>
      </c>
      <c r="J22" s="10">
        <f t="shared" si="1"/>
        <v>1.6</v>
      </c>
      <c r="K22" s="14">
        <v>85.46</v>
      </c>
      <c r="L22" s="15">
        <v>34.184</v>
      </c>
      <c r="M22" s="15">
        <v>62.184</v>
      </c>
    </row>
    <row r="23" s="4" customFormat="true" ht="20" customHeight="true" spans="1:13">
      <c r="A23" s="10">
        <v>21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>
        <v>20221030050</v>
      </c>
      <c r="G23" s="10">
        <v>64</v>
      </c>
      <c r="H23" s="10">
        <f t="shared" si="0"/>
        <v>25.6</v>
      </c>
      <c r="I23" s="10">
        <v>8</v>
      </c>
      <c r="J23" s="10">
        <f t="shared" si="1"/>
        <v>1.6</v>
      </c>
      <c r="K23" s="14">
        <v>86.86</v>
      </c>
      <c r="L23" s="15">
        <v>34.744</v>
      </c>
      <c r="M23" s="15">
        <v>61.944</v>
      </c>
    </row>
    <row r="24" s="4" customFormat="true" ht="20" customHeight="true" spans="1:13">
      <c r="A24" s="10">
        <v>22</v>
      </c>
      <c r="B24" s="10" t="s">
        <v>66</v>
      </c>
      <c r="C24" s="10" t="s">
        <v>67</v>
      </c>
      <c r="D24" s="10" t="s">
        <v>68</v>
      </c>
      <c r="E24" s="10" t="s">
        <v>65</v>
      </c>
      <c r="F24" s="10">
        <v>20221030030</v>
      </c>
      <c r="G24" s="10">
        <v>71.5</v>
      </c>
      <c r="H24" s="10">
        <f t="shared" si="0"/>
        <v>28.6</v>
      </c>
      <c r="I24" s="10">
        <v>5</v>
      </c>
      <c r="J24" s="10">
        <f t="shared" si="1"/>
        <v>1</v>
      </c>
      <c r="K24" s="14">
        <v>84.8</v>
      </c>
      <c r="L24" s="15">
        <v>33.92</v>
      </c>
      <c r="M24" s="15">
        <v>63.52</v>
      </c>
    </row>
    <row r="25" s="4" customFormat="true" ht="20" customHeight="true" spans="1:13">
      <c r="A25" s="10">
        <v>23</v>
      </c>
      <c r="B25" s="10" t="s">
        <v>69</v>
      </c>
      <c r="C25" s="10" t="s">
        <v>67</v>
      </c>
      <c r="D25" s="10" t="s">
        <v>68</v>
      </c>
      <c r="E25" s="10" t="s">
        <v>65</v>
      </c>
      <c r="F25" s="10">
        <v>20221030111</v>
      </c>
      <c r="G25" s="10">
        <v>70.5</v>
      </c>
      <c r="H25" s="10">
        <f t="shared" si="0"/>
        <v>28.2</v>
      </c>
      <c r="I25" s="10">
        <v>7</v>
      </c>
      <c r="J25" s="10">
        <f t="shared" si="1"/>
        <v>1.4</v>
      </c>
      <c r="K25" s="14">
        <v>83.82</v>
      </c>
      <c r="L25" s="15">
        <v>33.528</v>
      </c>
      <c r="M25" s="15">
        <v>63.128</v>
      </c>
    </row>
    <row r="26" s="4" customFormat="true" ht="20" customHeight="true" spans="1:13">
      <c r="A26" s="10">
        <v>24</v>
      </c>
      <c r="B26" s="10" t="s">
        <v>70</v>
      </c>
      <c r="C26" s="10" t="s">
        <v>67</v>
      </c>
      <c r="D26" s="10" t="s">
        <v>68</v>
      </c>
      <c r="E26" s="10" t="s">
        <v>65</v>
      </c>
      <c r="F26" s="10">
        <v>20221030184</v>
      </c>
      <c r="G26" s="10">
        <v>63.5</v>
      </c>
      <c r="H26" s="10">
        <f t="shared" si="0"/>
        <v>25.4</v>
      </c>
      <c r="I26" s="10">
        <v>16.5</v>
      </c>
      <c r="J26" s="10">
        <f t="shared" si="1"/>
        <v>3.3</v>
      </c>
      <c r="K26" s="14">
        <v>85.14</v>
      </c>
      <c r="L26" s="15">
        <v>34.056</v>
      </c>
      <c r="M26" s="15">
        <v>62.756</v>
      </c>
    </row>
    <row r="27" s="4" customFormat="true" ht="20" customHeight="true" spans="1:13">
      <c r="A27" s="10">
        <v>25</v>
      </c>
      <c r="B27" s="10" t="s">
        <v>71</v>
      </c>
      <c r="C27" s="10" t="s">
        <v>67</v>
      </c>
      <c r="D27" s="10" t="s">
        <v>68</v>
      </c>
      <c r="E27" s="10" t="s">
        <v>65</v>
      </c>
      <c r="F27" s="10">
        <v>20221030013</v>
      </c>
      <c r="G27" s="10">
        <v>66.5</v>
      </c>
      <c r="H27" s="10">
        <f t="shared" si="0"/>
        <v>26.6</v>
      </c>
      <c r="I27" s="10">
        <v>8.5</v>
      </c>
      <c r="J27" s="10">
        <f t="shared" si="1"/>
        <v>1.7</v>
      </c>
      <c r="K27" s="14">
        <v>83.94</v>
      </c>
      <c r="L27" s="15">
        <v>33.576</v>
      </c>
      <c r="M27" s="15">
        <v>61.876</v>
      </c>
    </row>
    <row r="28" s="4" customFormat="true" ht="20" customHeight="true" spans="1:13">
      <c r="A28" s="10">
        <v>26</v>
      </c>
      <c r="B28" s="10" t="s">
        <v>72</v>
      </c>
      <c r="C28" s="10" t="s">
        <v>67</v>
      </c>
      <c r="D28" s="10" t="s">
        <v>68</v>
      </c>
      <c r="E28" s="10" t="s">
        <v>65</v>
      </c>
      <c r="F28" s="10">
        <v>20221030099</v>
      </c>
      <c r="G28" s="10">
        <v>66</v>
      </c>
      <c r="H28" s="10">
        <f t="shared" si="0"/>
        <v>26.4</v>
      </c>
      <c r="I28" s="10">
        <v>6.5</v>
      </c>
      <c r="J28" s="10">
        <f t="shared" si="1"/>
        <v>1.3</v>
      </c>
      <c r="K28" s="14">
        <v>84.6</v>
      </c>
      <c r="L28" s="15">
        <v>33.84</v>
      </c>
      <c r="M28" s="15">
        <v>61.54</v>
      </c>
    </row>
    <row r="29" s="4" customFormat="true" ht="20" customHeight="true" spans="1:13">
      <c r="A29" s="10">
        <v>27</v>
      </c>
      <c r="B29" s="10" t="s">
        <v>73</v>
      </c>
      <c r="C29" s="10" t="s">
        <v>74</v>
      </c>
      <c r="D29" s="10" t="s">
        <v>75</v>
      </c>
      <c r="E29" s="10" t="s">
        <v>76</v>
      </c>
      <c r="F29" s="10">
        <v>20221030155</v>
      </c>
      <c r="G29" s="10">
        <v>59</v>
      </c>
      <c r="H29" s="10">
        <f t="shared" si="0"/>
        <v>23.6</v>
      </c>
      <c r="I29" s="10">
        <v>7</v>
      </c>
      <c r="J29" s="10">
        <f t="shared" si="1"/>
        <v>1.4</v>
      </c>
      <c r="K29" s="14">
        <v>74.82</v>
      </c>
      <c r="L29" s="15">
        <v>29.928</v>
      </c>
      <c r="M29" s="15">
        <v>54.928</v>
      </c>
    </row>
  </sheetData>
  <mergeCells count="1">
    <mergeCell ref="A1:M1"/>
  </mergeCells>
  <pageMargins left="0.75" right="0.75" top="1" bottom="1" header="0.5" footer="0.5"/>
  <pageSetup paperSize="9" scale="2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2022-10-12T03:10:00Z</dcterms:created>
  <dcterms:modified xsi:type="dcterms:W3CDTF">2022-11-24T15:07:29Z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56E2B42660374EF0B09509EEAF9F5652</vt:lpwstr>
  </property>
  <property fmtid="{D5CDD505-2E9C-101B-9397-08002B2CF9AE}" pid="3" name="KSOProductBuildVer">
    <vt:lpwstr>2052-11.8.2.10125</vt:lpwstr>
  </property>
</Properties>
</file>