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Sheet1!$2:$2</definedName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<sst xmlns="http://schemas.openxmlformats.org/spreadsheetml/2006/main" count="192" uniqueCount="136">
  <si>
    <t>2022年南召县特招医学院毕业生进入体检人员名单</t>
  </si>
  <si>
    <t>序号</t>
  </si>
  <si>
    <t>岗位代码</t>
  </si>
  <si>
    <t>姓名</t>
  </si>
  <si>
    <t>准考证号</t>
  </si>
  <si>
    <t>张昊超</t>
  </si>
  <si>
    <t>4113**********0659</t>
  </si>
  <si>
    <t>张广涛</t>
  </si>
  <si>
    <t>4113**********5113</t>
  </si>
  <si>
    <t>闫霄</t>
  </si>
  <si>
    <t>4129**********6125</t>
  </si>
  <si>
    <t>20101</t>
  </si>
  <si>
    <t>刘传羽</t>
  </si>
  <si>
    <t>20220910112</t>
  </si>
  <si>
    <t>杨耀卿</t>
  </si>
  <si>
    <t>4113**********0018</t>
  </si>
  <si>
    <t>刘海</t>
  </si>
  <si>
    <t>4113**********0013</t>
  </si>
  <si>
    <t>蔡文豪</t>
  </si>
  <si>
    <t>4113**********0035</t>
  </si>
  <si>
    <t>20203</t>
  </si>
  <si>
    <t>王仕昌</t>
  </si>
  <si>
    <t>20220910301</t>
  </si>
  <si>
    <t>20301</t>
  </si>
  <si>
    <t>齐帅勇</t>
  </si>
  <si>
    <t>20220910220</t>
  </si>
  <si>
    <t>赵琰</t>
  </si>
  <si>
    <t>20220910306</t>
  </si>
  <si>
    <t>李重生</t>
  </si>
  <si>
    <t>4113**********2819</t>
  </si>
  <si>
    <t>20402</t>
  </si>
  <si>
    <t>余金涵</t>
  </si>
  <si>
    <t>20220910307</t>
  </si>
  <si>
    <t>姜苗</t>
  </si>
  <si>
    <t>4113**********3677</t>
  </si>
  <si>
    <t>20601</t>
  </si>
  <si>
    <t>周华榜</t>
  </si>
  <si>
    <t>20220910305</t>
  </si>
  <si>
    <t>侯青震</t>
  </si>
  <si>
    <t>4113**********365X</t>
  </si>
  <si>
    <t>20702</t>
  </si>
  <si>
    <t>柴崇岩</t>
  </si>
  <si>
    <t>20220910205</t>
  </si>
  <si>
    <t>姬淯</t>
  </si>
  <si>
    <t>4113**********0010</t>
  </si>
  <si>
    <t>李昊阳</t>
  </si>
  <si>
    <t>4113**********0031</t>
  </si>
  <si>
    <t>20901</t>
  </si>
  <si>
    <t>鲁鹏</t>
  </si>
  <si>
    <t>20220910113</t>
  </si>
  <si>
    <t>20903</t>
  </si>
  <si>
    <t>尹梦苏</t>
  </si>
  <si>
    <t>20220910309</t>
  </si>
  <si>
    <t>赵庚涛</t>
  </si>
  <si>
    <t>2022南召县特招医学院毕业生总成绩</t>
  </si>
  <si>
    <t>笔试成绩</t>
  </si>
  <si>
    <t>笔试折后成绩</t>
  </si>
  <si>
    <t>抽签号</t>
  </si>
  <si>
    <t>面试成绩</t>
  </si>
  <si>
    <t>面试折后成绩</t>
  </si>
  <si>
    <t>总成绩</t>
  </si>
  <si>
    <t>B13</t>
  </si>
  <si>
    <t>朱秉祎</t>
  </si>
  <si>
    <t>20220910108</t>
  </si>
  <si>
    <t>B11</t>
  </si>
  <si>
    <t>刘召炎</t>
  </si>
  <si>
    <t>20220910308</t>
  </si>
  <si>
    <t>B19</t>
  </si>
  <si>
    <t>杨耀柳</t>
  </si>
  <si>
    <t>B07</t>
  </si>
  <si>
    <t>B18</t>
  </si>
  <si>
    <t>许凯</t>
  </si>
  <si>
    <t>缺考</t>
  </si>
  <si>
    <t>B16</t>
  </si>
  <si>
    <t>柴桂君</t>
  </si>
  <si>
    <t>B06</t>
  </si>
  <si>
    <t>程相莹</t>
  </si>
  <si>
    <t>B10</t>
  </si>
  <si>
    <t>B08</t>
  </si>
  <si>
    <t>王谦钊</t>
  </si>
  <si>
    <t>20220910310</t>
  </si>
  <si>
    <t>B14</t>
  </si>
  <si>
    <t>赵海涛</t>
  </si>
  <si>
    <t>20220910105</t>
  </si>
  <si>
    <t>B01</t>
  </si>
  <si>
    <t>B03</t>
  </si>
  <si>
    <t>B20</t>
  </si>
  <si>
    <t>吕嘉璐</t>
  </si>
  <si>
    <t>20220910224</t>
  </si>
  <si>
    <t>B02</t>
  </si>
  <si>
    <t>李滋欣</t>
  </si>
  <si>
    <t>20220910213</t>
  </si>
  <si>
    <t>B21</t>
  </si>
  <si>
    <t>C07</t>
  </si>
  <si>
    <t>刘虹启</t>
  </si>
  <si>
    <t>20220910119</t>
  </si>
  <si>
    <t>C13</t>
  </si>
  <si>
    <t>王钰涴</t>
  </si>
  <si>
    <t>20220910214</t>
  </si>
  <si>
    <t>C19</t>
  </si>
  <si>
    <t>C01</t>
  </si>
  <si>
    <t>樊甜甜</t>
  </si>
  <si>
    <t>20220910120</t>
  </si>
  <si>
    <t>C18</t>
  </si>
  <si>
    <t>景殊英</t>
  </si>
  <si>
    <t>20220910110</t>
  </si>
  <si>
    <t>C03</t>
  </si>
  <si>
    <t>C14</t>
  </si>
  <si>
    <t>郭运鸿</t>
  </si>
  <si>
    <t>20220910124</t>
  </si>
  <si>
    <t>C08</t>
  </si>
  <si>
    <t>李创</t>
  </si>
  <si>
    <t>20220910217</t>
  </si>
  <si>
    <t>C09</t>
  </si>
  <si>
    <t>C04</t>
  </si>
  <si>
    <t>C15</t>
  </si>
  <si>
    <t>艾伟</t>
  </si>
  <si>
    <t>C11</t>
  </si>
  <si>
    <t>高瑞飞</t>
  </si>
  <si>
    <t>C16</t>
  </si>
  <si>
    <t>张博</t>
  </si>
  <si>
    <t>张孟</t>
  </si>
  <si>
    <t>C10</t>
  </si>
  <si>
    <t>李金卓</t>
  </si>
  <si>
    <t>20220910222</t>
  </si>
  <si>
    <t>C20</t>
  </si>
  <si>
    <t>赵世统</t>
  </si>
  <si>
    <t>20220910302</t>
  </si>
  <si>
    <t>C17</t>
  </si>
  <si>
    <t>C05</t>
  </si>
  <si>
    <t>马聪聪</t>
  </si>
  <si>
    <t>20220910210</t>
  </si>
  <si>
    <t>C02</t>
  </si>
  <si>
    <t>直接考核</t>
  </si>
  <si>
    <t>21101</t>
  </si>
  <si>
    <t>20220910314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</si>
</sst>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3"/>
  <sheetViews>
    <sheetView tabSelected="1" workbookViewId="0">
      <selection activeCell="D6" sqref="D6"/>
    </sheetView>
  </sheetViews>
  <sheetFormatPr defaultColWidth="8.89166666666667" defaultRowHeight="13.5"/>
  <cols>
    <col min="1" max="1" width="11.75" style="17" customWidth="1"/>
    <col min="2" max="2" width="19.75" style="17" customWidth="1"/>
    <col min="3" max="3" width="27.875" style="17" customWidth="1"/>
    <col min="4" max="4" width="34.875" style="17" customWidth="1"/>
    <col min="5" max="16384" width="8.89166666666667" style="17"/>
  </cols>
  <sheetData>
    <row r="1" ht="57" customHeight="1" spans="1:16378">
      <c r="A1" s="18" t="s">
        <v>0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</row>
    <row r="2" ht="34" customHeight="1" spans="1:16378">
      <c r="A2" s="6" t="s">
        <v>1</v>
      </c>
      <c r="B2" s="6" t="s">
        <v>2</v>
      </c>
      <c r="C2" s="6" t="s">
        <v>3</v>
      </c>
      <c r="D2" s="6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</row>
    <row r="3" ht="20.25" customHeight="1" spans="1:4">
      <c r="A3" s="19">
        <v>1</v>
      </c>
      <c r="B3" s="20">
        <v>10101</v>
      </c>
      <c r="C3" s="21" t="s">
        <v>5</v>
      </c>
      <c r="D3" s="22" t="s">
        <v>6</v>
      </c>
    </row>
    <row r="4" ht="20.25" customHeight="1" spans="1:4">
      <c r="A4" s="19">
        <v>2</v>
      </c>
      <c r="B4" s="20">
        <v>10101</v>
      </c>
      <c r="C4" s="21" t="s">
        <v>7</v>
      </c>
      <c r="D4" s="22" t="s">
        <v>8</v>
      </c>
    </row>
    <row r="5" ht="20.25" customHeight="1" spans="1:4">
      <c r="A5" s="19">
        <v>3</v>
      </c>
      <c r="B5" s="20">
        <v>10101</v>
      </c>
      <c r="C5" s="21" t="s">
        <v>9</v>
      </c>
      <c r="D5" s="22" t="s">
        <v>10</v>
      </c>
    </row>
    <row r="6" s="15" customFormat="1" ht="20.25" customHeight="1" spans="1:4">
      <c r="A6" s="19">
        <v>4</v>
      </c>
      <c r="B6" s="23" t="s">
        <v>11</v>
      </c>
      <c r="C6" s="23" t="s">
        <v>12</v>
      </c>
      <c r="D6" s="23" t="s">
        <v>13</v>
      </c>
    </row>
    <row r="7" s="15" customFormat="1" ht="20.25" customHeight="1" spans="1:4">
      <c r="A7" s="19">
        <v>5</v>
      </c>
      <c r="B7" s="23">
        <v>20201</v>
      </c>
      <c r="C7" s="23" t="s">
        <v>14</v>
      </c>
      <c r="D7" s="23" t="s">
        <v>15</v>
      </c>
    </row>
    <row r="8" s="15" customFormat="1" ht="20.25" customHeight="1" spans="1:4">
      <c r="A8" s="19">
        <v>6</v>
      </c>
      <c r="B8" s="23">
        <v>20201</v>
      </c>
      <c r="C8" s="23" t="s">
        <v>16</v>
      </c>
      <c r="D8" s="23" t="s">
        <v>17</v>
      </c>
    </row>
    <row r="9" s="15" customFormat="1" ht="20.25" customHeight="1" spans="1:4">
      <c r="A9" s="19">
        <v>7</v>
      </c>
      <c r="B9" s="23">
        <v>20202</v>
      </c>
      <c r="C9" s="23" t="s">
        <v>18</v>
      </c>
      <c r="D9" s="23" t="s">
        <v>19</v>
      </c>
    </row>
    <row r="10" s="15" customFormat="1" ht="20.25" customHeight="1" spans="1:4">
      <c r="A10" s="19">
        <v>8</v>
      </c>
      <c r="B10" s="23" t="s">
        <v>20</v>
      </c>
      <c r="C10" s="23" t="s">
        <v>21</v>
      </c>
      <c r="D10" s="23" t="s">
        <v>22</v>
      </c>
    </row>
    <row r="11" s="15" customFormat="1" ht="20.25" customHeight="1" spans="1:4">
      <c r="A11" s="19">
        <v>9</v>
      </c>
      <c r="B11" s="23" t="s">
        <v>23</v>
      </c>
      <c r="C11" s="23" t="s">
        <v>24</v>
      </c>
      <c r="D11" s="23" t="s">
        <v>25</v>
      </c>
    </row>
    <row r="12" s="15" customFormat="1" ht="20.25" customHeight="1" spans="1:4">
      <c r="A12" s="19">
        <v>10</v>
      </c>
      <c r="B12" s="23" t="s">
        <v>23</v>
      </c>
      <c r="C12" s="23" t="s">
        <v>26</v>
      </c>
      <c r="D12" s="23" t="s">
        <v>27</v>
      </c>
    </row>
    <row r="13" ht="20.25" customHeight="1" spans="1:4">
      <c r="A13" s="19">
        <v>11</v>
      </c>
      <c r="B13" s="24">
        <v>20401</v>
      </c>
      <c r="C13" s="21" t="s">
        <v>28</v>
      </c>
      <c r="D13" s="22" t="s">
        <v>29</v>
      </c>
    </row>
    <row r="14" s="15" customFormat="1" ht="20.25" customHeight="1" spans="1:4">
      <c r="A14" s="19">
        <v>12</v>
      </c>
      <c r="B14" s="23" t="s">
        <v>30</v>
      </c>
      <c r="C14" s="23" t="s">
        <v>31</v>
      </c>
      <c r="D14" s="23" t="s">
        <v>32</v>
      </c>
    </row>
    <row r="15" ht="20.25" customHeight="1" spans="1:4">
      <c r="A15" s="19">
        <v>13</v>
      </c>
      <c r="B15" s="25">
        <v>20501</v>
      </c>
      <c r="C15" s="26" t="s">
        <v>33</v>
      </c>
      <c r="D15" s="22" t="s">
        <v>34</v>
      </c>
    </row>
    <row r="16" s="15" customFormat="1" ht="20.25" customHeight="1" spans="1:4">
      <c r="A16" s="19">
        <v>14</v>
      </c>
      <c r="B16" s="23" t="s">
        <v>35</v>
      </c>
      <c r="C16" s="23" t="s">
        <v>36</v>
      </c>
      <c r="D16" s="23" t="s">
        <v>37</v>
      </c>
    </row>
    <row r="17" ht="20.25" customHeight="1" spans="1:4">
      <c r="A17" s="19">
        <v>15</v>
      </c>
      <c r="B17" s="24">
        <v>20602</v>
      </c>
      <c r="C17" s="21" t="s">
        <v>38</v>
      </c>
      <c r="D17" s="22" t="s">
        <v>39</v>
      </c>
    </row>
    <row r="18" s="15" customFormat="1" ht="20.25" customHeight="1" spans="1:4">
      <c r="A18" s="19">
        <v>16</v>
      </c>
      <c r="B18" s="23" t="s">
        <v>40</v>
      </c>
      <c r="C18" s="23" t="s">
        <v>41</v>
      </c>
      <c r="D18" s="23" t="s">
        <v>42</v>
      </c>
    </row>
    <row r="19" s="16" customFormat="1" ht="20.25" customHeight="1" spans="1:4">
      <c r="A19" s="19">
        <v>17</v>
      </c>
      <c r="B19" s="23">
        <v>20801</v>
      </c>
      <c r="C19" s="23" t="s">
        <v>43</v>
      </c>
      <c r="D19" s="23" t="s">
        <v>44</v>
      </c>
    </row>
    <row r="20" s="16" customFormat="1" ht="20.25" customHeight="1" spans="1:4">
      <c r="A20" s="19">
        <v>18</v>
      </c>
      <c r="B20" s="23">
        <v>20801</v>
      </c>
      <c r="C20" s="23" t="s">
        <v>45</v>
      </c>
      <c r="D20" s="23" t="s">
        <v>46</v>
      </c>
    </row>
    <row r="21" s="15" customFormat="1" ht="20.25" customHeight="1" spans="1:4">
      <c r="A21" s="19">
        <v>19</v>
      </c>
      <c r="B21" s="23" t="s">
        <v>47</v>
      </c>
      <c r="C21" s="23" t="s">
        <v>48</v>
      </c>
      <c r="D21" s="23" t="s">
        <v>49</v>
      </c>
    </row>
    <row r="22" s="15" customFormat="1" ht="20.25" customHeight="1" spans="1:4">
      <c r="A22" s="19">
        <v>20</v>
      </c>
      <c r="B22" s="23" t="s">
        <v>50</v>
      </c>
      <c r="C22" s="23" t="s">
        <v>51</v>
      </c>
      <c r="D22" s="23" t="s">
        <v>52</v>
      </c>
    </row>
    <row r="23" ht="20.25" customHeight="1" spans="1:4">
      <c r="A23" s="19">
        <v>21</v>
      </c>
      <c r="B23" s="27">
        <v>21101</v>
      </c>
      <c r="C23" s="28" t="s">
        <v>53</v>
      </c>
      <c r="D23" s="29">
        <v>20220910314</v>
      </c>
    </row>
  </sheetData>
  <mergeCells count="1">
    <mergeCell ref="A1:D1"/>
  </mergeCells>
  <pageMargins left="0.196527777777778" right="0.275" top="0.314583333333333" bottom="0.156944444444444" header="0.196527777777778" footer="0.0784722222222222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A1" sqref="$A1:$XFD1048576"/>
    </sheetView>
  </sheetViews>
  <sheetFormatPr defaultColWidth="8.89166666666667" defaultRowHeight="13.5"/>
  <cols>
    <col min="1" max="1" width="8.89166666666667" style="1"/>
    <col min="2" max="2" width="12.5583333333333" style="1" customWidth="1"/>
    <col min="3" max="3" width="12.8916666666667" style="1" customWidth="1"/>
    <col min="4" max="4" width="20.5583333333333" style="1" customWidth="1"/>
    <col min="5" max="5" width="14.225" style="3" customWidth="1"/>
    <col min="6" max="6" width="17.3333333333333" style="1" customWidth="1"/>
    <col min="7" max="7" width="11.8916666666667" style="1" customWidth="1"/>
    <col min="8" max="8" width="15.1083333333333" style="1" customWidth="1"/>
    <col min="9" max="9" width="17.6666666666667" style="1" customWidth="1"/>
    <col min="10" max="10" width="16.1083333333333" style="1" customWidth="1"/>
    <col min="11" max="16384" width="8.89166666666667" style="1"/>
  </cols>
  <sheetData>
    <row r="1" s="1" customFormat="1" ht="57" customHeight="1" spans="1:10">
      <c r="A1" s="4" t="s">
        <v>54</v>
      </c>
      <c r="B1" s="4"/>
      <c r="C1" s="4"/>
      <c r="D1" s="4"/>
      <c r="E1" s="5"/>
      <c r="F1" s="4"/>
      <c r="G1" s="4"/>
      <c r="H1" s="4"/>
      <c r="I1" s="4"/>
      <c r="J1" s="4"/>
    </row>
    <row r="2" s="1" customFormat="1" ht="3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55</v>
      </c>
      <c r="F2" s="8" t="s">
        <v>56</v>
      </c>
      <c r="G2" s="6" t="s">
        <v>57</v>
      </c>
      <c r="H2" s="6" t="s">
        <v>58</v>
      </c>
      <c r="I2" s="8" t="s">
        <v>59</v>
      </c>
      <c r="J2" s="7" t="s">
        <v>60</v>
      </c>
    </row>
    <row r="3" s="1" customFormat="1" ht="22.5" spans="1:10">
      <c r="A3" s="9">
        <v>1</v>
      </c>
      <c r="B3" s="10" t="s">
        <v>11</v>
      </c>
      <c r="C3" s="10" t="s">
        <v>12</v>
      </c>
      <c r="D3" s="10" t="s">
        <v>13</v>
      </c>
      <c r="E3" s="11">
        <v>63.25</v>
      </c>
      <c r="F3" s="12">
        <f>E3*0.6</f>
        <v>37.95</v>
      </c>
      <c r="G3" s="10" t="s">
        <v>61</v>
      </c>
      <c r="H3" s="11">
        <v>82.52</v>
      </c>
      <c r="I3" s="12">
        <f>H3*0.4</f>
        <v>33.008</v>
      </c>
      <c r="J3" s="11">
        <f t="shared" ref="J3:J7" si="0">F3+I3</f>
        <v>70.958</v>
      </c>
    </row>
    <row r="4" s="1" customFormat="1" ht="22.5" spans="1:10">
      <c r="A4" s="9">
        <v>3</v>
      </c>
      <c r="B4" s="10" t="s">
        <v>11</v>
      </c>
      <c r="C4" s="10" t="s">
        <v>62</v>
      </c>
      <c r="D4" s="10" t="s">
        <v>63</v>
      </c>
      <c r="E4" s="11">
        <v>58.75</v>
      </c>
      <c r="F4" s="12">
        <f>E4*0.6</f>
        <v>35.25</v>
      </c>
      <c r="G4" s="10" t="s">
        <v>64</v>
      </c>
      <c r="H4" s="11">
        <v>82.84</v>
      </c>
      <c r="I4" s="12">
        <f>H4*0.4</f>
        <v>33.136</v>
      </c>
      <c r="J4" s="11">
        <f t="shared" si="0"/>
        <v>68.386</v>
      </c>
    </row>
    <row r="5" s="1" customFormat="1" ht="22.5" spans="1:10">
      <c r="A5" s="9">
        <v>2</v>
      </c>
      <c r="B5" s="10" t="s">
        <v>11</v>
      </c>
      <c r="C5" s="10" t="s">
        <v>65</v>
      </c>
      <c r="D5" s="10" t="s">
        <v>66</v>
      </c>
      <c r="E5" s="11">
        <v>59.25</v>
      </c>
      <c r="F5" s="12">
        <f>E5*0.6</f>
        <v>35.55</v>
      </c>
      <c r="G5" s="10" t="s">
        <v>67</v>
      </c>
      <c r="H5" s="11">
        <v>76.92</v>
      </c>
      <c r="I5" s="12">
        <f>H5*0.4</f>
        <v>30.768</v>
      </c>
      <c r="J5" s="11">
        <f t="shared" si="0"/>
        <v>66.318</v>
      </c>
    </row>
    <row r="6" s="1" customFormat="1" ht="22.5" spans="1:10">
      <c r="A6" s="9">
        <v>4</v>
      </c>
      <c r="B6" s="10">
        <v>20201</v>
      </c>
      <c r="C6" s="10" t="s">
        <v>68</v>
      </c>
      <c r="D6" s="10"/>
      <c r="E6" s="11"/>
      <c r="F6" s="12"/>
      <c r="G6" s="10" t="s">
        <v>69</v>
      </c>
      <c r="H6" s="11">
        <v>85.46</v>
      </c>
      <c r="I6" s="12">
        <v>85.46</v>
      </c>
      <c r="J6" s="11">
        <f t="shared" si="0"/>
        <v>85.46</v>
      </c>
    </row>
    <row r="7" s="1" customFormat="1" ht="22.5" spans="1:10">
      <c r="A7" s="9">
        <v>5</v>
      </c>
      <c r="B7" s="10">
        <v>20201</v>
      </c>
      <c r="C7" s="10" t="s">
        <v>16</v>
      </c>
      <c r="D7" s="10"/>
      <c r="E7" s="11"/>
      <c r="F7" s="12"/>
      <c r="G7" s="10" t="s">
        <v>70</v>
      </c>
      <c r="H7" s="11">
        <v>85.3</v>
      </c>
      <c r="I7" s="12">
        <v>85.3</v>
      </c>
      <c r="J7" s="11">
        <f t="shared" si="0"/>
        <v>85.3</v>
      </c>
    </row>
    <row r="8" s="1" customFormat="1" ht="22.5" spans="1:10">
      <c r="A8" s="9">
        <v>6</v>
      </c>
      <c r="B8" s="10">
        <v>20201</v>
      </c>
      <c r="C8" s="10" t="s">
        <v>71</v>
      </c>
      <c r="D8" s="10"/>
      <c r="E8" s="11"/>
      <c r="F8" s="12"/>
      <c r="G8" s="10" t="s">
        <v>72</v>
      </c>
      <c r="H8" s="11"/>
      <c r="I8" s="12"/>
      <c r="J8" s="11"/>
    </row>
    <row r="9" s="1" customFormat="1" ht="22.5" spans="1:10">
      <c r="A9" s="9">
        <v>7</v>
      </c>
      <c r="B9" s="10">
        <v>20202</v>
      </c>
      <c r="C9" s="10" t="s">
        <v>18</v>
      </c>
      <c r="D9" s="10"/>
      <c r="E9" s="11"/>
      <c r="F9" s="12"/>
      <c r="G9" s="10" t="s">
        <v>73</v>
      </c>
      <c r="H9" s="11">
        <v>85.4</v>
      </c>
      <c r="I9" s="12">
        <v>85.4</v>
      </c>
      <c r="J9" s="11">
        <f t="shared" ref="J9:J31" si="1">F9+I9</f>
        <v>85.4</v>
      </c>
    </row>
    <row r="10" s="1" customFormat="1" ht="22.5" spans="1:10">
      <c r="A10" s="9">
        <v>8</v>
      </c>
      <c r="B10" s="10">
        <v>20202</v>
      </c>
      <c r="C10" s="10" t="s">
        <v>74</v>
      </c>
      <c r="D10" s="10"/>
      <c r="E10" s="11"/>
      <c r="F10" s="12"/>
      <c r="G10" s="10" t="s">
        <v>75</v>
      </c>
      <c r="H10" s="11">
        <v>73.9</v>
      </c>
      <c r="I10" s="12">
        <v>73.9</v>
      </c>
      <c r="J10" s="11">
        <f t="shared" si="1"/>
        <v>73.9</v>
      </c>
    </row>
    <row r="11" s="1" customFormat="1" ht="22.5" spans="1:10">
      <c r="A11" s="9">
        <v>9</v>
      </c>
      <c r="B11" s="10">
        <v>20202</v>
      </c>
      <c r="C11" s="10" t="s">
        <v>76</v>
      </c>
      <c r="D11" s="10"/>
      <c r="E11" s="11"/>
      <c r="F11" s="12"/>
      <c r="G11" s="10" t="s">
        <v>77</v>
      </c>
      <c r="H11" s="11">
        <v>0</v>
      </c>
      <c r="I11" s="12">
        <v>0</v>
      </c>
      <c r="J11" s="11">
        <f t="shared" si="1"/>
        <v>0</v>
      </c>
    </row>
    <row r="12" s="1" customFormat="1" ht="22.5" spans="1:10">
      <c r="A12" s="9">
        <v>10</v>
      </c>
      <c r="B12" s="10" t="s">
        <v>20</v>
      </c>
      <c r="C12" s="10" t="s">
        <v>21</v>
      </c>
      <c r="D12" s="10" t="s">
        <v>22</v>
      </c>
      <c r="E12" s="11">
        <v>60</v>
      </c>
      <c r="F12" s="12">
        <f t="shared" ref="F12:F27" si="2">E12*0.6</f>
        <v>36</v>
      </c>
      <c r="G12" s="10" t="s">
        <v>78</v>
      </c>
      <c r="H12" s="11">
        <v>85.16</v>
      </c>
      <c r="I12" s="12">
        <f t="shared" ref="I12:I27" si="3">H12*0.4</f>
        <v>34.064</v>
      </c>
      <c r="J12" s="11">
        <f t="shared" si="1"/>
        <v>70.064</v>
      </c>
    </row>
    <row r="13" s="1" customFormat="1" ht="22.5" spans="1:10">
      <c r="A13" s="9">
        <v>11</v>
      </c>
      <c r="B13" s="10" t="s">
        <v>20</v>
      </c>
      <c r="C13" s="10" t="s">
        <v>79</v>
      </c>
      <c r="D13" s="10" t="s">
        <v>80</v>
      </c>
      <c r="E13" s="11">
        <v>52.25</v>
      </c>
      <c r="F13" s="12">
        <f t="shared" si="2"/>
        <v>31.35</v>
      </c>
      <c r="G13" s="10" t="s">
        <v>81</v>
      </c>
      <c r="H13" s="11">
        <v>77.3</v>
      </c>
      <c r="I13" s="12">
        <f t="shared" si="3"/>
        <v>30.92</v>
      </c>
      <c r="J13" s="11">
        <f t="shared" si="1"/>
        <v>62.27</v>
      </c>
    </row>
    <row r="14" s="1" customFormat="1" ht="22.5" spans="1:10">
      <c r="A14" s="9">
        <v>12</v>
      </c>
      <c r="B14" s="10" t="s">
        <v>20</v>
      </c>
      <c r="C14" s="10" t="s">
        <v>82</v>
      </c>
      <c r="D14" s="10" t="s">
        <v>83</v>
      </c>
      <c r="E14" s="11">
        <v>38.5</v>
      </c>
      <c r="F14" s="12">
        <f t="shared" si="2"/>
        <v>23.1</v>
      </c>
      <c r="G14" s="10" t="s">
        <v>84</v>
      </c>
      <c r="H14" s="11">
        <v>70.56</v>
      </c>
      <c r="I14" s="12">
        <f t="shared" si="3"/>
        <v>28.224</v>
      </c>
      <c r="J14" s="11">
        <f t="shared" si="1"/>
        <v>51.324</v>
      </c>
    </row>
    <row r="15" s="1" customFormat="1" ht="22.5" spans="1:10">
      <c r="A15" s="9">
        <v>13</v>
      </c>
      <c r="B15" s="10" t="s">
        <v>23</v>
      </c>
      <c r="C15" s="10" t="s">
        <v>24</v>
      </c>
      <c r="D15" s="10" t="s">
        <v>25</v>
      </c>
      <c r="E15" s="11">
        <v>68.75</v>
      </c>
      <c r="F15" s="12">
        <f t="shared" si="2"/>
        <v>41.25</v>
      </c>
      <c r="G15" s="10" t="s">
        <v>85</v>
      </c>
      <c r="H15" s="11">
        <v>80.38</v>
      </c>
      <c r="I15" s="12">
        <f t="shared" si="3"/>
        <v>32.152</v>
      </c>
      <c r="J15" s="11">
        <f t="shared" si="1"/>
        <v>73.402</v>
      </c>
    </row>
    <row r="16" s="1" customFormat="1" ht="22.5" spans="1:10">
      <c r="A16" s="9">
        <v>14</v>
      </c>
      <c r="B16" s="10" t="s">
        <v>23</v>
      </c>
      <c r="C16" s="10" t="s">
        <v>26</v>
      </c>
      <c r="D16" s="10" t="s">
        <v>27</v>
      </c>
      <c r="E16" s="11">
        <v>65</v>
      </c>
      <c r="F16" s="12">
        <f t="shared" si="2"/>
        <v>39</v>
      </c>
      <c r="G16" s="10" t="s">
        <v>86</v>
      </c>
      <c r="H16" s="11">
        <v>79.1</v>
      </c>
      <c r="I16" s="12">
        <f t="shared" si="3"/>
        <v>31.64</v>
      </c>
      <c r="J16" s="11">
        <f t="shared" si="1"/>
        <v>70.64</v>
      </c>
    </row>
    <row r="17" s="1" customFormat="1" ht="22.5" spans="1:10">
      <c r="A17" s="9">
        <v>15</v>
      </c>
      <c r="B17" s="10" t="s">
        <v>23</v>
      </c>
      <c r="C17" s="10" t="s">
        <v>87</v>
      </c>
      <c r="D17" s="10" t="s">
        <v>88</v>
      </c>
      <c r="E17" s="11">
        <v>64.75</v>
      </c>
      <c r="F17" s="12">
        <f t="shared" si="2"/>
        <v>38.85</v>
      </c>
      <c r="G17" s="10" t="s">
        <v>89</v>
      </c>
      <c r="H17" s="11">
        <v>77</v>
      </c>
      <c r="I17" s="12">
        <f t="shared" si="3"/>
        <v>30.8</v>
      </c>
      <c r="J17" s="11">
        <f t="shared" si="1"/>
        <v>69.65</v>
      </c>
    </row>
    <row r="18" s="1" customFormat="1" ht="22.5" spans="1:10">
      <c r="A18" s="9">
        <v>16</v>
      </c>
      <c r="B18" s="10" t="s">
        <v>23</v>
      </c>
      <c r="C18" s="10" t="s">
        <v>90</v>
      </c>
      <c r="D18" s="10" t="s">
        <v>91</v>
      </c>
      <c r="E18" s="11">
        <v>62.25</v>
      </c>
      <c r="F18" s="12">
        <f t="shared" si="2"/>
        <v>37.35</v>
      </c>
      <c r="G18" s="10" t="s">
        <v>92</v>
      </c>
      <c r="H18" s="11">
        <v>78.44</v>
      </c>
      <c r="I18" s="12">
        <f t="shared" si="3"/>
        <v>31.376</v>
      </c>
      <c r="J18" s="11">
        <f t="shared" si="1"/>
        <v>68.726</v>
      </c>
    </row>
    <row r="19" s="1" customFormat="1" ht="22.5" spans="1:10">
      <c r="A19" s="9">
        <v>18</v>
      </c>
      <c r="B19" s="10" t="s">
        <v>30</v>
      </c>
      <c r="C19" s="10" t="s">
        <v>31</v>
      </c>
      <c r="D19" s="10" t="s">
        <v>32</v>
      </c>
      <c r="E19" s="11">
        <v>54</v>
      </c>
      <c r="F19" s="12">
        <f t="shared" si="2"/>
        <v>32.4</v>
      </c>
      <c r="G19" s="10" t="s">
        <v>93</v>
      </c>
      <c r="H19" s="11">
        <v>85.18</v>
      </c>
      <c r="I19" s="12">
        <f t="shared" si="3"/>
        <v>34.072</v>
      </c>
      <c r="J19" s="11">
        <f t="shared" si="1"/>
        <v>66.472</v>
      </c>
    </row>
    <row r="20" s="1" customFormat="1" ht="22.5" spans="1:10">
      <c r="A20" s="9">
        <v>17</v>
      </c>
      <c r="B20" s="10" t="s">
        <v>30</v>
      </c>
      <c r="C20" s="10" t="s">
        <v>94</v>
      </c>
      <c r="D20" s="10" t="s">
        <v>95</v>
      </c>
      <c r="E20" s="11">
        <v>56.5</v>
      </c>
      <c r="F20" s="12">
        <f t="shared" si="2"/>
        <v>33.9</v>
      </c>
      <c r="G20" s="10" t="s">
        <v>96</v>
      </c>
      <c r="H20" s="11">
        <v>77.98</v>
      </c>
      <c r="I20" s="12">
        <f t="shared" si="3"/>
        <v>31.192</v>
      </c>
      <c r="J20" s="11">
        <f t="shared" si="1"/>
        <v>65.092</v>
      </c>
    </row>
    <row r="21" s="1" customFormat="1" ht="22.5" spans="1:10">
      <c r="A21" s="9">
        <v>19</v>
      </c>
      <c r="B21" s="10" t="s">
        <v>30</v>
      </c>
      <c r="C21" s="10" t="s">
        <v>97</v>
      </c>
      <c r="D21" s="10" t="s">
        <v>98</v>
      </c>
      <c r="E21" s="11">
        <v>53.75</v>
      </c>
      <c r="F21" s="12">
        <f t="shared" si="2"/>
        <v>32.25</v>
      </c>
      <c r="G21" s="10" t="s">
        <v>99</v>
      </c>
      <c r="H21" s="11">
        <v>81.54</v>
      </c>
      <c r="I21" s="12">
        <f t="shared" si="3"/>
        <v>32.616</v>
      </c>
      <c r="J21" s="11">
        <f t="shared" si="1"/>
        <v>64.866</v>
      </c>
    </row>
    <row r="22" s="1" customFormat="1" ht="22.5" spans="1:10">
      <c r="A22" s="9">
        <v>20</v>
      </c>
      <c r="B22" s="10" t="s">
        <v>35</v>
      </c>
      <c r="C22" s="10" t="s">
        <v>36</v>
      </c>
      <c r="D22" s="10" t="s">
        <v>37</v>
      </c>
      <c r="E22" s="11">
        <v>58.25</v>
      </c>
      <c r="F22" s="12">
        <f t="shared" si="2"/>
        <v>34.95</v>
      </c>
      <c r="G22" s="10" t="s">
        <v>100</v>
      </c>
      <c r="H22" s="11">
        <v>85.32</v>
      </c>
      <c r="I22" s="12">
        <f t="shared" si="3"/>
        <v>34.128</v>
      </c>
      <c r="J22" s="11">
        <f t="shared" si="1"/>
        <v>69.078</v>
      </c>
    </row>
    <row r="23" s="1" customFormat="1" ht="22.5" spans="1:10">
      <c r="A23" s="9">
        <v>22</v>
      </c>
      <c r="B23" s="10" t="s">
        <v>35</v>
      </c>
      <c r="C23" s="10" t="s">
        <v>101</v>
      </c>
      <c r="D23" s="10" t="s">
        <v>102</v>
      </c>
      <c r="E23" s="11">
        <v>57.75</v>
      </c>
      <c r="F23" s="12">
        <f t="shared" si="2"/>
        <v>34.65</v>
      </c>
      <c r="G23" s="10" t="s">
        <v>103</v>
      </c>
      <c r="H23" s="11">
        <v>83.84</v>
      </c>
      <c r="I23" s="12">
        <f t="shared" si="3"/>
        <v>33.536</v>
      </c>
      <c r="J23" s="11">
        <f t="shared" si="1"/>
        <v>68.186</v>
      </c>
    </row>
    <row r="24" s="1" customFormat="1" ht="22.5" spans="1:10">
      <c r="A24" s="9">
        <v>21</v>
      </c>
      <c r="B24" s="10" t="s">
        <v>35</v>
      </c>
      <c r="C24" s="10" t="s">
        <v>104</v>
      </c>
      <c r="D24" s="10" t="s">
        <v>105</v>
      </c>
      <c r="E24" s="11">
        <v>58</v>
      </c>
      <c r="F24" s="12">
        <f t="shared" si="2"/>
        <v>34.8</v>
      </c>
      <c r="G24" s="10" t="s">
        <v>106</v>
      </c>
      <c r="H24" s="11">
        <v>80.38</v>
      </c>
      <c r="I24" s="12">
        <f t="shared" si="3"/>
        <v>32.152</v>
      </c>
      <c r="J24" s="11">
        <f t="shared" si="1"/>
        <v>66.952</v>
      </c>
    </row>
    <row r="25" s="1" customFormat="1" ht="22.5" spans="1:10">
      <c r="A25" s="9">
        <v>24</v>
      </c>
      <c r="B25" s="10" t="s">
        <v>40</v>
      </c>
      <c r="C25" s="10" t="s">
        <v>41</v>
      </c>
      <c r="D25" s="10" t="s">
        <v>42</v>
      </c>
      <c r="E25" s="11">
        <v>63.5</v>
      </c>
      <c r="F25" s="12">
        <f t="shared" si="2"/>
        <v>38.1</v>
      </c>
      <c r="G25" s="10" t="s">
        <v>107</v>
      </c>
      <c r="H25" s="11">
        <v>84.4</v>
      </c>
      <c r="I25" s="12">
        <f t="shared" si="3"/>
        <v>33.76</v>
      </c>
      <c r="J25" s="11">
        <f t="shared" si="1"/>
        <v>71.86</v>
      </c>
    </row>
    <row r="26" s="1" customFormat="1" ht="22.5" spans="1:10">
      <c r="A26" s="9">
        <v>23</v>
      </c>
      <c r="B26" s="10" t="s">
        <v>40</v>
      </c>
      <c r="C26" s="10" t="s">
        <v>108</v>
      </c>
      <c r="D26" s="10" t="s">
        <v>109</v>
      </c>
      <c r="E26" s="11">
        <v>64.25</v>
      </c>
      <c r="F26" s="12">
        <f t="shared" si="2"/>
        <v>38.55</v>
      </c>
      <c r="G26" s="10" t="s">
        <v>110</v>
      </c>
      <c r="H26" s="11">
        <v>80.94</v>
      </c>
      <c r="I26" s="12">
        <f t="shared" si="3"/>
        <v>32.376</v>
      </c>
      <c r="J26" s="11">
        <f t="shared" si="1"/>
        <v>70.926</v>
      </c>
    </row>
    <row r="27" s="1" customFormat="1" ht="22.5" spans="1:10">
      <c r="A27" s="9">
        <v>25</v>
      </c>
      <c r="B27" s="10" t="s">
        <v>40</v>
      </c>
      <c r="C27" s="10" t="s">
        <v>111</v>
      </c>
      <c r="D27" s="10" t="s">
        <v>112</v>
      </c>
      <c r="E27" s="11">
        <v>60.75</v>
      </c>
      <c r="F27" s="12">
        <f t="shared" si="2"/>
        <v>36.45</v>
      </c>
      <c r="G27" s="10" t="s">
        <v>113</v>
      </c>
      <c r="H27" s="11">
        <v>82.52</v>
      </c>
      <c r="I27" s="12">
        <f t="shared" si="3"/>
        <v>33.008</v>
      </c>
      <c r="J27" s="11">
        <f t="shared" si="1"/>
        <v>69.458</v>
      </c>
    </row>
    <row r="28" s="2" customFormat="1" ht="25.5" customHeight="1" spans="1:10">
      <c r="A28" s="9">
        <v>26</v>
      </c>
      <c r="B28" s="10">
        <v>20801</v>
      </c>
      <c r="C28" s="10" t="s">
        <v>43</v>
      </c>
      <c r="D28" s="10"/>
      <c r="E28" s="10"/>
      <c r="F28" s="12"/>
      <c r="G28" s="10" t="s">
        <v>114</v>
      </c>
      <c r="H28" s="11">
        <v>85.7</v>
      </c>
      <c r="I28" s="12">
        <v>85.7</v>
      </c>
      <c r="J28" s="11">
        <f t="shared" si="1"/>
        <v>85.7</v>
      </c>
    </row>
    <row r="29" s="2" customFormat="1" ht="25.5" customHeight="1" spans="1:10">
      <c r="A29" s="9">
        <v>27</v>
      </c>
      <c r="B29" s="10">
        <v>20801</v>
      </c>
      <c r="C29" s="10" t="s">
        <v>45</v>
      </c>
      <c r="D29" s="10"/>
      <c r="E29" s="10"/>
      <c r="F29" s="12"/>
      <c r="G29" s="10" t="s">
        <v>115</v>
      </c>
      <c r="H29" s="11">
        <v>83.42</v>
      </c>
      <c r="I29" s="12">
        <v>83.42</v>
      </c>
      <c r="J29" s="11">
        <f t="shared" si="1"/>
        <v>83.42</v>
      </c>
    </row>
    <row r="30" s="2" customFormat="1" ht="25.5" customHeight="1" spans="1:10">
      <c r="A30" s="9">
        <v>28</v>
      </c>
      <c r="B30" s="10">
        <v>20801</v>
      </c>
      <c r="C30" s="10" t="s">
        <v>116</v>
      </c>
      <c r="D30" s="10"/>
      <c r="E30" s="10"/>
      <c r="F30" s="12"/>
      <c r="G30" s="10" t="s">
        <v>117</v>
      </c>
      <c r="H30" s="11">
        <v>82.76</v>
      </c>
      <c r="I30" s="12">
        <v>82.76</v>
      </c>
      <c r="J30" s="11">
        <f t="shared" si="1"/>
        <v>82.76</v>
      </c>
    </row>
    <row r="31" s="2" customFormat="1" ht="25.5" customHeight="1" spans="1:10">
      <c r="A31" s="9">
        <v>29</v>
      </c>
      <c r="B31" s="10">
        <v>20801</v>
      </c>
      <c r="C31" s="10" t="s">
        <v>118</v>
      </c>
      <c r="D31" s="10"/>
      <c r="E31" s="10"/>
      <c r="F31" s="12"/>
      <c r="G31" s="10" t="s">
        <v>119</v>
      </c>
      <c r="H31" s="11">
        <v>79.54</v>
      </c>
      <c r="I31" s="12">
        <v>79.54</v>
      </c>
      <c r="J31" s="11">
        <f t="shared" si="1"/>
        <v>79.54</v>
      </c>
    </row>
    <row r="32" s="2" customFormat="1" ht="25.5" customHeight="1" spans="1:10">
      <c r="A32" s="9">
        <v>30</v>
      </c>
      <c r="B32" s="10">
        <v>20801</v>
      </c>
      <c r="C32" s="10" t="s">
        <v>120</v>
      </c>
      <c r="D32" s="10"/>
      <c r="E32" s="10"/>
      <c r="F32" s="12"/>
      <c r="G32" s="10" t="s">
        <v>72</v>
      </c>
      <c r="H32" s="11"/>
      <c r="I32" s="12"/>
      <c r="J32" s="11"/>
    </row>
    <row r="33" s="2" customFormat="1" ht="25.5" customHeight="1" spans="1:10">
      <c r="A33" s="9">
        <v>31</v>
      </c>
      <c r="B33" s="10">
        <v>20801</v>
      </c>
      <c r="C33" s="10" t="s">
        <v>121</v>
      </c>
      <c r="D33" s="10"/>
      <c r="E33" s="10"/>
      <c r="F33" s="12"/>
      <c r="G33" s="10" t="s">
        <v>72</v>
      </c>
      <c r="H33" s="11"/>
      <c r="I33" s="12"/>
      <c r="J33" s="11"/>
    </row>
    <row r="34" s="1" customFormat="1" ht="22.5" spans="1:10">
      <c r="A34" s="9">
        <v>32</v>
      </c>
      <c r="B34" s="10" t="s">
        <v>47</v>
      </c>
      <c r="C34" s="10" t="s">
        <v>48</v>
      </c>
      <c r="D34" s="10" t="s">
        <v>49</v>
      </c>
      <c r="E34" s="11">
        <v>70.75</v>
      </c>
      <c r="F34" s="12">
        <f t="shared" ref="F34:F38" si="4">E34*0.6</f>
        <v>42.45</v>
      </c>
      <c r="G34" s="10" t="s">
        <v>122</v>
      </c>
      <c r="H34" s="11">
        <v>82.62</v>
      </c>
      <c r="I34" s="12">
        <f t="shared" ref="I34:I38" si="5">H34*0.4</f>
        <v>33.048</v>
      </c>
      <c r="J34" s="11">
        <f t="shared" ref="J34:J38" si="6">F34+I34</f>
        <v>75.498</v>
      </c>
    </row>
    <row r="35" s="1" customFormat="1" ht="22.5" spans="1:10">
      <c r="A35" s="9">
        <v>33</v>
      </c>
      <c r="B35" s="10" t="s">
        <v>47</v>
      </c>
      <c r="C35" s="10" t="s">
        <v>123</v>
      </c>
      <c r="D35" s="10" t="s">
        <v>124</v>
      </c>
      <c r="E35" s="11">
        <v>59.5</v>
      </c>
      <c r="F35" s="12">
        <f t="shared" si="4"/>
        <v>35.7</v>
      </c>
      <c r="G35" s="10" t="s">
        <v>125</v>
      </c>
      <c r="H35" s="11">
        <v>82.54</v>
      </c>
      <c r="I35" s="12">
        <f t="shared" si="5"/>
        <v>33.016</v>
      </c>
      <c r="J35" s="11">
        <f t="shared" si="6"/>
        <v>68.716</v>
      </c>
    </row>
    <row r="36" s="1" customFormat="1" ht="22.5" spans="1:10">
      <c r="A36" s="9">
        <v>34</v>
      </c>
      <c r="B36" s="10" t="s">
        <v>47</v>
      </c>
      <c r="C36" s="10" t="s">
        <v>126</v>
      </c>
      <c r="D36" s="10" t="s">
        <v>127</v>
      </c>
      <c r="E36" s="11">
        <v>49.5</v>
      </c>
      <c r="F36" s="12">
        <f t="shared" si="4"/>
        <v>29.7</v>
      </c>
      <c r="G36" s="10" t="s">
        <v>128</v>
      </c>
      <c r="H36" s="11">
        <v>76.72</v>
      </c>
      <c r="I36" s="12">
        <f t="shared" si="5"/>
        <v>30.688</v>
      </c>
      <c r="J36" s="11">
        <f t="shared" si="6"/>
        <v>60.388</v>
      </c>
    </row>
    <row r="37" s="1" customFormat="1" ht="22.5" spans="1:10">
      <c r="A37" s="9">
        <v>35</v>
      </c>
      <c r="B37" s="10" t="s">
        <v>50</v>
      </c>
      <c r="C37" s="10" t="s">
        <v>51</v>
      </c>
      <c r="D37" s="10" t="s">
        <v>52</v>
      </c>
      <c r="E37" s="11">
        <v>66.25</v>
      </c>
      <c r="F37" s="12">
        <f t="shared" si="4"/>
        <v>39.75</v>
      </c>
      <c r="G37" s="10" t="s">
        <v>129</v>
      </c>
      <c r="H37" s="11">
        <v>81.52</v>
      </c>
      <c r="I37" s="12">
        <f t="shared" si="5"/>
        <v>32.608</v>
      </c>
      <c r="J37" s="11">
        <f t="shared" si="6"/>
        <v>72.358</v>
      </c>
    </row>
    <row r="38" s="1" customFormat="1" ht="22.5" spans="1:10">
      <c r="A38" s="9">
        <v>36</v>
      </c>
      <c r="B38" s="10" t="s">
        <v>50</v>
      </c>
      <c r="C38" s="10" t="s">
        <v>130</v>
      </c>
      <c r="D38" s="10" t="s">
        <v>131</v>
      </c>
      <c r="E38" s="11">
        <v>52.25</v>
      </c>
      <c r="F38" s="12">
        <f t="shared" si="4"/>
        <v>31.35</v>
      </c>
      <c r="G38" s="10" t="s">
        <v>132</v>
      </c>
      <c r="H38" s="11">
        <v>74.76</v>
      </c>
      <c r="I38" s="12">
        <f t="shared" si="5"/>
        <v>29.904</v>
      </c>
      <c r="J38" s="11">
        <f t="shared" si="6"/>
        <v>61.254</v>
      </c>
    </row>
    <row r="39" s="1" customFormat="1" ht="22.5" spans="1:10">
      <c r="A39" s="9">
        <v>38</v>
      </c>
      <c r="B39" s="10">
        <v>20501</v>
      </c>
      <c r="C39" s="10" t="s">
        <v>33</v>
      </c>
      <c r="D39" s="13"/>
      <c r="E39" s="14"/>
      <c r="F39" s="12"/>
      <c r="G39" s="10"/>
      <c r="H39" s="10" t="s">
        <v>133</v>
      </c>
      <c r="I39" s="12"/>
      <c r="J39" s="11"/>
    </row>
    <row r="40" s="1" customFormat="1" ht="22.5" spans="1:10">
      <c r="A40" s="9">
        <v>37</v>
      </c>
      <c r="B40" s="10" t="s">
        <v>134</v>
      </c>
      <c r="C40" s="10" t="s">
        <v>53</v>
      </c>
      <c r="D40" s="10" t="s">
        <v>135</v>
      </c>
      <c r="E40" s="11">
        <v>60</v>
      </c>
      <c r="F40" s="12"/>
      <c r="G40" s="10"/>
      <c r="H40" s="10" t="s">
        <v>133</v>
      </c>
      <c r="I40" s="12"/>
      <c r="J40" s="11"/>
    </row>
  </sheetData>
  <mergeCells count="1">
    <mergeCell ref="A1:J1"/>
  </mergeCells>
  <pageMargins left="0.196527777777778" right="0.156944444444444" top="0.354166666666667" bottom="0.432638888888889" header="0.156944444444444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2022-10-01T08:14:00Z</dcterms:created>
  <dcterms:modified xsi:type="dcterms:W3CDTF">2022-11-23T02:11:10Z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B790D0320B614ED1AF898A2D4C9F1DA3</vt:lpwstr>
  </property>
  <property fmtid="{D5CDD505-2E9C-101B-9397-08002B2CF9AE}" pid="3" name="KSOProductBuildVer">
    <vt:lpwstr>2052-11.1.0.12763</vt:lpwstr>
  </property>
</Properties>
</file>