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名单" sheetId="1" r:id="rId1"/>
  </sheets>
  <definedNames>
    <definedName name="_xlnm._FilterDatabase" localSheetId="0" hidden="1">'名单'!$A$2:$J$23</definedName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<sst xmlns="http://schemas.openxmlformats.org/spreadsheetml/2006/main" count="84" uniqueCount="60">
  <si>
    <t>综合管理员</t>
  </si>
  <si>
    <t>8110100100148</t>
  </si>
  <si>
    <t>罗娜娜</t>
  </si>
  <si>
    <t>8110100100150</t>
  </si>
  <si>
    <t>杨万廷</t>
  </si>
  <si>
    <t>8110100100138</t>
  </si>
  <si>
    <t>张冯懿</t>
  </si>
  <si>
    <t>生产技术员</t>
  </si>
  <si>
    <t>8110100100268</t>
  </si>
  <si>
    <t>龙立忠</t>
  </si>
  <si>
    <t>8110100100224</t>
  </si>
  <si>
    <t>李禹辑</t>
  </si>
  <si>
    <t>8110100100162</t>
  </si>
  <si>
    <t>任尚祥</t>
  </si>
  <si>
    <t>8110100100228</t>
  </si>
  <si>
    <t>罗昌俊</t>
  </si>
  <si>
    <t>8110100100225</t>
  </si>
  <si>
    <t>胡锦</t>
  </si>
  <si>
    <t>8110100100231</t>
  </si>
  <si>
    <t>张超</t>
  </si>
  <si>
    <t>8110100100217</t>
  </si>
  <si>
    <t>余小水</t>
  </si>
  <si>
    <t>8110100100257</t>
  </si>
  <si>
    <t>杨玉宁</t>
  </si>
  <si>
    <t>8110100100252</t>
  </si>
  <si>
    <t>王怀玉</t>
  </si>
  <si>
    <t>8110100100258</t>
  </si>
  <si>
    <t>魏盛</t>
  </si>
  <si>
    <t>8110100100205</t>
  </si>
  <si>
    <t>冯云贵</t>
  </si>
  <si>
    <t>8110100100237</t>
  </si>
  <si>
    <t>罗永兰</t>
  </si>
  <si>
    <t>8110100100250</t>
  </si>
  <si>
    <t>罗建文</t>
  </si>
  <si>
    <t>8110100100233</t>
  </si>
  <si>
    <t>杨培文</t>
  </si>
  <si>
    <t>8110100100166</t>
  </si>
  <si>
    <t>魏海成</t>
  </si>
  <si>
    <t>财务会计</t>
  </si>
  <si>
    <t>8110100100102</t>
  </si>
  <si>
    <t>陈贵来</t>
  </si>
  <si>
    <t>8110100100127</t>
  </si>
  <si>
    <t>唐颖</t>
  </si>
  <si>
    <t>8110100100120</t>
  </si>
  <si>
    <t>李雪琪</t>
  </si>
  <si>
    <t>序号</t>
  </si>
  <si>
    <t>准考证号</t>
  </si>
  <si>
    <t>姓名</t>
  </si>
  <si>
    <t>报考岗位</t>
  </si>
  <si>
    <t>笔试成绩</t>
  </si>
  <si>
    <t>排名</t>
  </si>
  <si>
    <t>面试成绩</t>
  </si>
  <si>
    <t>总成绩</t>
  </si>
  <si>
    <t>笔试成绩
占比60%</t>
  </si>
  <si>
    <t>面试成绩
占比40%</t>
  </si>
  <si>
    <t>备注</t>
  </si>
  <si>
    <t>面试缺考</t>
  </si>
  <si>
    <r>
      <t>贵州茅台酒厂（集团）红缨子农业科技发展有限公司</t>
    </r>
    <r>
      <rPr>
        <b/>
        <sz val="15"/>
        <rFont val="Arial"/>
        <family val="2"/>
      </rPr>
      <t>2022</t>
    </r>
    <r>
      <rPr>
        <b/>
        <sz val="15"/>
        <rFont val="宋体"/>
        <family val="0"/>
      </rPr>
      <t>年社会招聘</t>
    </r>
    <r>
      <rPr>
        <b/>
        <sz val="15"/>
        <rFont val="Arial"/>
        <family val="2"/>
      </rPr>
      <t xml:space="preserve">
</t>
    </r>
    <r>
      <rPr>
        <b/>
        <sz val="15"/>
        <rFont val="宋体"/>
        <family val="0"/>
      </rPr>
      <t>面试成绩、总成绩及进入资格复审人员名单</t>
    </r>
  </si>
  <si>
    <t>进入资格复审</t>
  </si>
  <si>
    <t>进入资格复审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</si>
</sst>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5"/>
      <name val="宋体"/>
      <family val="0"/>
    </font>
    <font>
      <b/>
      <sz val="15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F14" sqref="F14"/>
    </sheetView>
  </sheetViews>
  <sheetFormatPr defaultColWidth="8.8515625" defaultRowHeight="12.75"/>
  <cols>
    <col min="1" max="1" width="6.28125" style="2" customWidth="1"/>
    <col min="2" max="2" width="18.7109375" style="2" customWidth="1"/>
    <col min="3" max="3" width="16.00390625" style="2" customWidth="1"/>
    <col min="4" max="4" width="13.421875" style="2" customWidth="1"/>
    <col min="5" max="5" width="14.421875" style="2" customWidth="1"/>
    <col min="6" max="6" width="14.28125" style="2" customWidth="1"/>
    <col min="7" max="7" width="14.8515625" style="2" customWidth="1"/>
    <col min="8" max="8" width="15.00390625" style="2" customWidth="1"/>
    <col min="9" max="9" width="14.28125" style="2" customWidth="1"/>
    <col min="10" max="10" width="8.421875" style="2" customWidth="1"/>
    <col min="11" max="11" width="16.8515625" style="2" customWidth="1"/>
  </cols>
  <sheetData>
    <row r="1" spans="1:11" ht="60.75" customHeight="1">
      <c r="A1" s="8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9.25" customHeight="1">
      <c r="A2" s="3" t="s">
        <v>45</v>
      </c>
      <c r="B2" s="3" t="s">
        <v>46</v>
      </c>
      <c r="C2" s="3" t="s">
        <v>48</v>
      </c>
      <c r="D2" s="3" t="s">
        <v>47</v>
      </c>
      <c r="E2" s="3" t="s">
        <v>49</v>
      </c>
      <c r="F2" s="4" t="s">
        <v>53</v>
      </c>
      <c r="G2" s="3" t="s">
        <v>51</v>
      </c>
      <c r="H2" s="4" t="s">
        <v>54</v>
      </c>
      <c r="I2" s="3" t="s">
        <v>52</v>
      </c>
      <c r="J2" s="3" t="s">
        <v>50</v>
      </c>
      <c r="K2" s="3" t="s">
        <v>55</v>
      </c>
    </row>
    <row r="3" spans="1:11" ht="19.5" customHeight="1">
      <c r="A3" s="1">
        <v>1</v>
      </c>
      <c r="B3" s="1" t="s">
        <v>43</v>
      </c>
      <c r="C3" s="1" t="s">
        <v>38</v>
      </c>
      <c r="D3" s="1" t="s">
        <v>44</v>
      </c>
      <c r="E3" s="1">
        <v>70.36</v>
      </c>
      <c r="F3" s="1">
        <f aca="true" t="shared" si="0" ref="F3:F23">ROUND(E3*60%,2)</f>
        <v>42.22</v>
      </c>
      <c r="G3" s="1">
        <v>81.33</v>
      </c>
      <c r="H3" s="1">
        <f aca="true" t="shared" si="1" ref="H3:H23">ROUND(G3*40%,2)</f>
        <v>32.53</v>
      </c>
      <c r="I3" s="1">
        <f aca="true" t="shared" si="2" ref="I3:I23">F3+H3</f>
        <v>74.75</v>
      </c>
      <c r="J3" s="1">
        <v>1</v>
      </c>
      <c r="K3" s="7" t="s">
        <v>58</v>
      </c>
    </row>
    <row r="4" spans="1:11" ht="19.5" customHeight="1">
      <c r="A4" s="1">
        <v>2</v>
      </c>
      <c r="B4" s="1" t="s">
        <v>41</v>
      </c>
      <c r="C4" s="1" t="s">
        <v>38</v>
      </c>
      <c r="D4" s="1" t="s">
        <v>42</v>
      </c>
      <c r="E4" s="1">
        <v>65.04</v>
      </c>
      <c r="F4" s="1">
        <f t="shared" si="0"/>
        <v>39.02</v>
      </c>
      <c r="G4" s="1">
        <v>87.67</v>
      </c>
      <c r="H4" s="1">
        <f t="shared" si="1"/>
        <v>35.07</v>
      </c>
      <c r="I4" s="1">
        <f t="shared" si="2"/>
        <v>74.09</v>
      </c>
      <c r="J4" s="1">
        <v>2</v>
      </c>
      <c r="K4" s="1"/>
    </row>
    <row r="5" spans="1:11" ht="19.5" customHeight="1">
      <c r="A5" s="1">
        <v>3</v>
      </c>
      <c r="B5" s="1" t="s">
        <v>39</v>
      </c>
      <c r="C5" s="1" t="s">
        <v>38</v>
      </c>
      <c r="D5" s="1" t="s">
        <v>40</v>
      </c>
      <c r="E5" s="1">
        <v>69.96</v>
      </c>
      <c r="F5" s="1">
        <f t="shared" si="0"/>
        <v>41.98</v>
      </c>
      <c r="G5" s="1">
        <v>0</v>
      </c>
      <c r="H5" s="1">
        <f t="shared" si="1"/>
        <v>0</v>
      </c>
      <c r="I5" s="1">
        <f t="shared" si="2"/>
        <v>41.98</v>
      </c>
      <c r="J5" s="1">
        <v>3</v>
      </c>
      <c r="K5" s="5" t="s">
        <v>56</v>
      </c>
    </row>
    <row r="6" spans="1:11" ht="19.5" customHeight="1">
      <c r="A6" s="1">
        <v>4</v>
      </c>
      <c r="B6" s="1" t="s">
        <v>24</v>
      </c>
      <c r="C6" s="1" t="s">
        <v>7</v>
      </c>
      <c r="D6" s="1" t="s">
        <v>25</v>
      </c>
      <c r="E6" s="1">
        <v>72.64</v>
      </c>
      <c r="F6" s="1">
        <f t="shared" si="0"/>
        <v>43.58</v>
      </c>
      <c r="G6" s="1">
        <v>86.67</v>
      </c>
      <c r="H6" s="1">
        <f t="shared" si="1"/>
        <v>34.67</v>
      </c>
      <c r="I6" s="1">
        <f t="shared" si="2"/>
        <v>78.25</v>
      </c>
      <c r="J6" s="1">
        <v>1</v>
      </c>
      <c r="K6" s="7" t="s">
        <v>59</v>
      </c>
    </row>
    <row r="7" spans="1:11" ht="19.5" customHeight="1">
      <c r="A7" s="1">
        <v>5</v>
      </c>
      <c r="B7" s="1" t="s">
        <v>28</v>
      </c>
      <c r="C7" s="1" t="s">
        <v>7</v>
      </c>
      <c r="D7" s="1" t="s">
        <v>29</v>
      </c>
      <c r="E7" s="1">
        <v>70.83</v>
      </c>
      <c r="F7" s="1">
        <f t="shared" si="0"/>
        <v>42.5</v>
      </c>
      <c r="G7" s="1">
        <v>83.67</v>
      </c>
      <c r="H7" s="1">
        <f t="shared" si="1"/>
        <v>33.47</v>
      </c>
      <c r="I7" s="1">
        <f t="shared" si="2"/>
        <v>75.97</v>
      </c>
      <c r="J7" s="1">
        <v>2</v>
      </c>
      <c r="K7" s="7" t="s">
        <v>59</v>
      </c>
    </row>
    <row r="8" spans="1:11" ht="19.5" customHeight="1">
      <c r="A8" s="1">
        <v>6</v>
      </c>
      <c r="B8" s="1" t="s">
        <v>26</v>
      </c>
      <c r="C8" s="1" t="s">
        <v>7</v>
      </c>
      <c r="D8" s="1" t="s">
        <v>27</v>
      </c>
      <c r="E8" s="1">
        <v>66.83</v>
      </c>
      <c r="F8" s="1">
        <f t="shared" si="0"/>
        <v>40.1</v>
      </c>
      <c r="G8" s="1">
        <v>88</v>
      </c>
      <c r="H8" s="1">
        <f t="shared" si="1"/>
        <v>35.2</v>
      </c>
      <c r="I8" s="1">
        <f t="shared" si="2"/>
        <v>75.30000000000001</v>
      </c>
      <c r="J8" s="1">
        <v>3</v>
      </c>
      <c r="K8" s="7" t="s">
        <v>59</v>
      </c>
    </row>
    <row r="9" spans="1:11" ht="19.5" customHeight="1">
      <c r="A9" s="1">
        <v>7</v>
      </c>
      <c r="B9" s="1" t="s">
        <v>22</v>
      </c>
      <c r="C9" s="1" t="s">
        <v>7</v>
      </c>
      <c r="D9" s="1" t="s">
        <v>23</v>
      </c>
      <c r="E9" s="1">
        <v>65.41</v>
      </c>
      <c r="F9" s="1">
        <f t="shared" si="0"/>
        <v>39.25</v>
      </c>
      <c r="G9" s="1">
        <v>89.33</v>
      </c>
      <c r="H9" s="1">
        <f t="shared" si="1"/>
        <v>35.73</v>
      </c>
      <c r="I9" s="1">
        <f t="shared" si="2"/>
        <v>74.97999999999999</v>
      </c>
      <c r="J9" s="1">
        <v>4</v>
      </c>
      <c r="K9" s="7" t="s">
        <v>59</v>
      </c>
    </row>
    <row r="10" spans="1:11" ht="19.5" customHeight="1">
      <c r="A10" s="1">
        <v>8</v>
      </c>
      <c r="B10" s="1" t="s">
        <v>18</v>
      </c>
      <c r="C10" s="1" t="s">
        <v>7</v>
      </c>
      <c r="D10" s="1" t="s">
        <v>19</v>
      </c>
      <c r="E10" s="1">
        <v>66.31</v>
      </c>
      <c r="F10" s="1">
        <f t="shared" si="0"/>
        <v>39.79</v>
      </c>
      <c r="G10" s="1">
        <v>86.33</v>
      </c>
      <c r="H10" s="1">
        <f t="shared" si="1"/>
        <v>34.53</v>
      </c>
      <c r="I10" s="1">
        <f t="shared" si="2"/>
        <v>74.32</v>
      </c>
      <c r="J10" s="1">
        <v>5</v>
      </c>
      <c r="K10" s="7" t="s">
        <v>59</v>
      </c>
    </row>
    <row r="11" spans="1:11" ht="19.5" customHeight="1">
      <c r="A11" s="1">
        <v>9</v>
      </c>
      <c r="B11" s="1" t="s">
        <v>12</v>
      </c>
      <c r="C11" s="1" t="s">
        <v>7</v>
      </c>
      <c r="D11" s="1" t="s">
        <v>13</v>
      </c>
      <c r="E11" s="1">
        <v>69.18</v>
      </c>
      <c r="F11" s="1">
        <f t="shared" si="0"/>
        <v>41.51</v>
      </c>
      <c r="G11" s="1">
        <v>80.33</v>
      </c>
      <c r="H11" s="1">
        <f t="shared" si="1"/>
        <v>32.13</v>
      </c>
      <c r="I11" s="1">
        <f t="shared" si="2"/>
        <v>73.64</v>
      </c>
      <c r="J11" s="1">
        <v>6</v>
      </c>
      <c r="K11" s="1"/>
    </row>
    <row r="12" spans="1:11" ht="19.5" customHeight="1">
      <c r="A12" s="1">
        <v>10</v>
      </c>
      <c r="B12" s="1" t="s">
        <v>14</v>
      </c>
      <c r="C12" s="1" t="s">
        <v>7</v>
      </c>
      <c r="D12" s="1" t="s">
        <v>15</v>
      </c>
      <c r="E12" s="1">
        <v>68.23</v>
      </c>
      <c r="F12" s="1">
        <f t="shared" si="0"/>
        <v>40.94</v>
      </c>
      <c r="G12" s="1">
        <v>76.67</v>
      </c>
      <c r="H12" s="1">
        <f t="shared" si="1"/>
        <v>30.67</v>
      </c>
      <c r="I12" s="1">
        <f t="shared" si="2"/>
        <v>71.61</v>
      </c>
      <c r="J12" s="1">
        <v>7</v>
      </c>
      <c r="K12" s="1"/>
    </row>
    <row r="13" spans="1:11" ht="19.5" customHeight="1">
      <c r="A13" s="1">
        <v>11</v>
      </c>
      <c r="B13" s="1" t="s">
        <v>16</v>
      </c>
      <c r="C13" s="1" t="s">
        <v>7</v>
      </c>
      <c r="D13" s="1" t="s">
        <v>17</v>
      </c>
      <c r="E13" s="1">
        <v>63.02</v>
      </c>
      <c r="F13" s="1">
        <f t="shared" si="0"/>
        <v>37.81</v>
      </c>
      <c r="G13" s="1">
        <v>82.33</v>
      </c>
      <c r="H13" s="1">
        <f t="shared" si="1"/>
        <v>32.93</v>
      </c>
      <c r="I13" s="1">
        <f t="shared" si="2"/>
        <v>70.74000000000001</v>
      </c>
      <c r="J13" s="1">
        <v>8</v>
      </c>
      <c r="K13" s="1"/>
    </row>
    <row r="14" spans="1:11" ht="19.5" customHeight="1">
      <c r="A14" s="1">
        <v>12</v>
      </c>
      <c r="B14" s="1" t="s">
        <v>36</v>
      </c>
      <c r="C14" s="1" t="s">
        <v>7</v>
      </c>
      <c r="D14" s="1" t="s">
        <v>37</v>
      </c>
      <c r="E14" s="1">
        <v>69.34</v>
      </c>
      <c r="F14" s="1">
        <f t="shared" si="0"/>
        <v>41.6</v>
      </c>
      <c r="G14" s="1">
        <v>68.33</v>
      </c>
      <c r="H14" s="1">
        <f t="shared" si="1"/>
        <v>27.33</v>
      </c>
      <c r="I14" s="1">
        <f t="shared" si="2"/>
        <v>68.93</v>
      </c>
      <c r="J14" s="1">
        <v>9</v>
      </c>
      <c r="K14" s="1"/>
    </row>
    <row r="15" spans="1:11" ht="19.5" customHeight="1">
      <c r="A15" s="1">
        <v>13</v>
      </c>
      <c r="B15" s="1" t="s">
        <v>20</v>
      </c>
      <c r="C15" s="1" t="s">
        <v>7</v>
      </c>
      <c r="D15" s="1" t="s">
        <v>21</v>
      </c>
      <c r="E15" s="1">
        <v>65.91</v>
      </c>
      <c r="F15" s="1">
        <f t="shared" si="0"/>
        <v>39.55</v>
      </c>
      <c r="G15" s="1">
        <v>70</v>
      </c>
      <c r="H15" s="1">
        <f t="shared" si="1"/>
        <v>28</v>
      </c>
      <c r="I15" s="1">
        <f t="shared" si="2"/>
        <v>67.55</v>
      </c>
      <c r="J15" s="1">
        <v>10</v>
      </c>
      <c r="K15" s="1"/>
    </row>
    <row r="16" spans="1:11" ht="19.5" customHeight="1">
      <c r="A16" s="1">
        <v>14</v>
      </c>
      <c r="B16" s="1" t="s">
        <v>34</v>
      </c>
      <c r="C16" s="1" t="s">
        <v>7</v>
      </c>
      <c r="D16" s="1" t="s">
        <v>35</v>
      </c>
      <c r="E16" s="1">
        <v>61.4</v>
      </c>
      <c r="F16" s="1">
        <f t="shared" si="0"/>
        <v>36.84</v>
      </c>
      <c r="G16" s="1">
        <v>76.67</v>
      </c>
      <c r="H16" s="1">
        <f t="shared" si="1"/>
        <v>30.67</v>
      </c>
      <c r="I16" s="1">
        <f t="shared" si="2"/>
        <v>67.51</v>
      </c>
      <c r="J16" s="1">
        <v>11</v>
      </c>
      <c r="K16" s="1"/>
    </row>
    <row r="17" spans="1:11" ht="19.5" customHeight="1">
      <c r="A17" s="1">
        <v>15</v>
      </c>
      <c r="B17" s="1" t="s">
        <v>8</v>
      </c>
      <c r="C17" s="1" t="s">
        <v>7</v>
      </c>
      <c r="D17" s="1" t="s">
        <v>9</v>
      </c>
      <c r="E17" s="1">
        <v>61.47</v>
      </c>
      <c r="F17" s="1">
        <f t="shared" si="0"/>
        <v>36.88</v>
      </c>
      <c r="G17" s="1">
        <v>76.33</v>
      </c>
      <c r="H17" s="1">
        <f t="shared" si="1"/>
        <v>30.53</v>
      </c>
      <c r="I17" s="1">
        <f t="shared" si="2"/>
        <v>67.41</v>
      </c>
      <c r="J17" s="1">
        <v>12</v>
      </c>
      <c r="K17" s="1"/>
    </row>
    <row r="18" spans="1:11" ht="19.5" customHeight="1">
      <c r="A18" s="1">
        <v>16</v>
      </c>
      <c r="B18" s="1" t="s">
        <v>30</v>
      </c>
      <c r="C18" s="1" t="s">
        <v>7</v>
      </c>
      <c r="D18" s="1" t="s">
        <v>31</v>
      </c>
      <c r="E18" s="1">
        <v>63.47</v>
      </c>
      <c r="F18" s="1">
        <f t="shared" si="0"/>
        <v>38.08</v>
      </c>
      <c r="G18" s="1">
        <v>73</v>
      </c>
      <c r="H18" s="1">
        <f t="shared" si="1"/>
        <v>29.2</v>
      </c>
      <c r="I18" s="1">
        <f t="shared" si="2"/>
        <v>67.28</v>
      </c>
      <c r="J18" s="1">
        <v>13</v>
      </c>
      <c r="K18" s="1"/>
    </row>
    <row r="19" spans="1:11" ht="19.5" customHeight="1">
      <c r="A19" s="1">
        <v>17</v>
      </c>
      <c r="B19" s="1" t="s">
        <v>32</v>
      </c>
      <c r="C19" s="1" t="s">
        <v>7</v>
      </c>
      <c r="D19" s="1" t="s">
        <v>33</v>
      </c>
      <c r="E19" s="1">
        <v>62.66</v>
      </c>
      <c r="F19" s="1">
        <f t="shared" si="0"/>
        <v>37.6</v>
      </c>
      <c r="G19" s="1">
        <v>64</v>
      </c>
      <c r="H19" s="1">
        <f t="shared" si="1"/>
        <v>25.6</v>
      </c>
      <c r="I19" s="1">
        <f t="shared" si="2"/>
        <v>63.2</v>
      </c>
      <c r="J19" s="1">
        <v>14</v>
      </c>
      <c r="K19" s="1"/>
    </row>
    <row r="20" spans="1:11" ht="19.5" customHeight="1">
      <c r="A20" s="1">
        <v>18</v>
      </c>
      <c r="B20" s="1" t="s">
        <v>10</v>
      </c>
      <c r="C20" s="1" t="s">
        <v>7</v>
      </c>
      <c r="D20" s="1" t="s">
        <v>11</v>
      </c>
      <c r="E20" s="1">
        <v>62.04</v>
      </c>
      <c r="F20" s="1">
        <f t="shared" si="0"/>
        <v>37.22</v>
      </c>
      <c r="G20" s="1">
        <v>0</v>
      </c>
      <c r="H20" s="1">
        <f t="shared" si="1"/>
        <v>0</v>
      </c>
      <c r="I20" s="1">
        <f t="shared" si="2"/>
        <v>37.22</v>
      </c>
      <c r="J20" s="1">
        <v>15</v>
      </c>
      <c r="K20" s="5" t="s">
        <v>56</v>
      </c>
    </row>
    <row r="21" spans="1:11" ht="19.5" customHeight="1">
      <c r="A21" s="1">
        <v>19</v>
      </c>
      <c r="B21" s="1" t="s">
        <v>1</v>
      </c>
      <c r="C21" s="1" t="s">
        <v>0</v>
      </c>
      <c r="D21" s="1" t="s">
        <v>2</v>
      </c>
      <c r="E21" s="1">
        <v>65.35</v>
      </c>
      <c r="F21" s="1">
        <f t="shared" si="0"/>
        <v>39.21</v>
      </c>
      <c r="G21" s="1">
        <v>88.33</v>
      </c>
      <c r="H21" s="1">
        <f t="shared" si="1"/>
        <v>35.33</v>
      </c>
      <c r="I21" s="1">
        <f t="shared" si="2"/>
        <v>74.53999999999999</v>
      </c>
      <c r="J21" s="1">
        <v>1</v>
      </c>
      <c r="K21" s="7" t="s">
        <v>59</v>
      </c>
    </row>
    <row r="22" spans="1:11" ht="19.5" customHeight="1">
      <c r="A22" s="1">
        <v>20</v>
      </c>
      <c r="B22" s="1" t="s">
        <v>5</v>
      </c>
      <c r="C22" s="1" t="s">
        <v>0</v>
      </c>
      <c r="D22" s="1" t="s">
        <v>6</v>
      </c>
      <c r="E22" s="1">
        <v>66.03</v>
      </c>
      <c r="F22" s="1">
        <f t="shared" si="0"/>
        <v>39.62</v>
      </c>
      <c r="G22" s="1">
        <v>86</v>
      </c>
      <c r="H22" s="1">
        <f t="shared" si="1"/>
        <v>34.4</v>
      </c>
      <c r="I22" s="1">
        <f t="shared" si="2"/>
        <v>74.02</v>
      </c>
      <c r="J22" s="1">
        <v>2</v>
      </c>
      <c r="K22" s="1"/>
    </row>
    <row r="23" spans="1:11" ht="19.5" customHeight="1">
      <c r="A23" s="1">
        <v>21</v>
      </c>
      <c r="B23" s="1" t="s">
        <v>3</v>
      </c>
      <c r="C23" s="1" t="s">
        <v>0</v>
      </c>
      <c r="D23" s="1" t="s">
        <v>4</v>
      </c>
      <c r="E23" s="1">
        <v>61.54</v>
      </c>
      <c r="F23" s="1">
        <f t="shared" si="0"/>
        <v>36.92</v>
      </c>
      <c r="G23" s="1">
        <v>85.33</v>
      </c>
      <c r="H23" s="1">
        <f t="shared" si="1"/>
        <v>34.13</v>
      </c>
      <c r="I23" s="1">
        <f t="shared" si="2"/>
        <v>71.05000000000001</v>
      </c>
      <c r="J23" s="1">
        <v>3</v>
      </c>
      <c r="K23" s="1"/>
    </row>
    <row r="25" ht="12.75">
      <c r="H25" s="6"/>
    </row>
    <row r="26" ht="12.75">
      <c r="H26" s="6"/>
    </row>
  </sheetData>
  <sheetProtection/>
  <autoFilter ref="A2:J23"/>
  <mergeCells count="1">
    <mergeCell ref="A1:K1"/>
  </mergeCells>
  <printOptions horizontalCentered="1"/>
  <pageMargins left="0.1968503937007874" right="0.1968503937007874" top="0.3937007874015748" bottom="0.3937007874015748" header="0.1968503937007874" footer="0.1968503937007874"/>
  <pageSetup cellComments="asDisplayed"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yxm</dc:creator>
  <cp:keywords/>
  <dc:description/>
  <cp:lastModifiedBy>lrs1</cp:lastModifiedBy>
  <cp:lastPrinted>2022-11-21T03:24:11Z</cp:lastPrinted>
  <dcterms:created xsi:type="dcterms:W3CDTF">2022-11-09T04:31:49Z</dcterms:created>
  <dcterms:modified xsi:type="dcterms:W3CDTF">2022-11-21T03:24:19Z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7A765BB9CAE34E8E8C998C02DA75D9BC</vt:lpwstr>
  </property>
</Properties>
</file>