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成绩单" sheetId="5" r:id="rId1"/>
  </sheets>
  <externalReferences>
    <externalReference r:id="rId2"/>
  </externalReferences>
  <definedNames>
    <definedName name="_xlnm._FilterDatabase" localSheetId="0" hidden="1">成绩单!$A$2:$G$93</definedName>
    <definedName name="_xlnm.Print_Titles" localSheetId="0">成绩单!$2:$2</definedName>
  </definedNames>
  <calcPr calcId="144525"/>
</workbook>
</file>

<file path=xl/sharedStrings.xml><?xml version="1.0" encoding="utf-8"?>
<sst xmlns="http://schemas.openxmlformats.org/spreadsheetml/2006/main" count="250" uniqueCount="102">
  <si>
    <r>
      <rPr>
        <b/>
        <sz val="18"/>
        <rFont val="Times New Roman"/>
        <charset val="134"/>
      </rPr>
      <t>2022</t>
    </r>
    <r>
      <rPr>
        <b/>
        <sz val="18"/>
        <rFont val="宋体"/>
        <charset val="134"/>
      </rPr>
      <t>年太仓市沙溪镇公开招聘工作人员总成绩单</t>
    </r>
  </si>
  <si>
    <t>序号</t>
  </si>
  <si>
    <t>姓名</t>
  </si>
  <si>
    <t>岗位</t>
  </si>
  <si>
    <t>笔试成绩</t>
  </si>
  <si>
    <t>面试成绩</t>
  </si>
  <si>
    <t>总成绩</t>
  </si>
  <si>
    <t>备注</t>
  </si>
  <si>
    <t>陈玉龙</t>
  </si>
  <si>
    <t>1-1</t>
  </si>
  <si>
    <t>▲</t>
  </si>
  <si>
    <t>陈义臣</t>
  </si>
  <si>
    <t>金磊</t>
  </si>
  <si>
    <t>王宇浩</t>
  </si>
  <si>
    <t>杨益</t>
  </si>
  <si>
    <t>严廷瑜</t>
  </si>
  <si>
    <t>钱程</t>
  </si>
  <si>
    <t>周文彬</t>
  </si>
  <si>
    <t>严旭</t>
  </si>
  <si>
    <t>沈菁</t>
  </si>
  <si>
    <t>1-2</t>
  </si>
  <si>
    <t>包依凡</t>
  </si>
  <si>
    <t>陈婷婷</t>
  </si>
  <si>
    <t>蔡沁怡</t>
  </si>
  <si>
    <t>赵金凤</t>
  </si>
  <si>
    <t>张梦娇</t>
  </si>
  <si>
    <t>杨琰</t>
  </si>
  <si>
    <t>朱玲玲</t>
  </si>
  <si>
    <t>缺考</t>
  </si>
  <si>
    <t>陈婉婷</t>
  </si>
  <si>
    <t>徐昱航</t>
  </si>
  <si>
    <t>1-3</t>
  </si>
  <si>
    <t>顾啸天</t>
  </si>
  <si>
    <t>蔡志平</t>
  </si>
  <si>
    <t>顾海波</t>
  </si>
  <si>
    <t>高顾诚</t>
  </si>
  <si>
    <t>杜一鸣</t>
  </si>
  <si>
    <t>包志贤</t>
  </si>
  <si>
    <t>龚致远</t>
  </si>
  <si>
    <t>侯立文</t>
  </si>
  <si>
    <t>何颖立</t>
  </si>
  <si>
    <t>朱浩祯</t>
  </si>
  <si>
    <t>周雨佳</t>
  </si>
  <si>
    <t>周子平</t>
  </si>
  <si>
    <t>邢岷晨</t>
  </si>
  <si>
    <t>费庆庆</t>
  </si>
  <si>
    <t>陆孝明</t>
  </si>
  <si>
    <t>丁杨</t>
  </si>
  <si>
    <t>冯力</t>
  </si>
  <si>
    <t>李子佳</t>
  </si>
  <si>
    <t>陆恺</t>
  </si>
  <si>
    <t>陆鱼达旦</t>
  </si>
  <si>
    <t>钱毅磊</t>
  </si>
  <si>
    <t>吴炳辰</t>
  </si>
  <si>
    <t>陈立</t>
  </si>
  <si>
    <t>杨伟康</t>
  </si>
  <si>
    <t>戈捷晖</t>
  </si>
  <si>
    <t>潘夷</t>
  </si>
  <si>
    <t>王志伟</t>
  </si>
  <si>
    <t>陆晓文</t>
  </si>
  <si>
    <t>何伟</t>
  </si>
  <si>
    <t>倪嘉诚</t>
  </si>
  <si>
    <t>唐志岚</t>
  </si>
  <si>
    <t>1-4</t>
  </si>
  <si>
    <t>高婷婷</t>
  </si>
  <si>
    <t>陆宥酉</t>
  </si>
  <si>
    <t>朱雅倩</t>
  </si>
  <si>
    <t>奚旦洁</t>
  </si>
  <si>
    <t>丁良燕</t>
  </si>
  <si>
    <t>董岩</t>
  </si>
  <si>
    <t>施文君</t>
  </si>
  <si>
    <t>马梦如</t>
  </si>
  <si>
    <t>杨婷怡</t>
  </si>
  <si>
    <t>张孝茜</t>
  </si>
  <si>
    <t>苏敏</t>
  </si>
  <si>
    <t>徐悦</t>
  </si>
  <si>
    <t>梁圆圆</t>
  </si>
  <si>
    <t>冯丽菊</t>
  </si>
  <si>
    <t>丁燕</t>
  </si>
  <si>
    <t>马玲</t>
  </si>
  <si>
    <t>周方婷</t>
  </si>
  <si>
    <t>王悦</t>
  </si>
  <si>
    <t>张晓文</t>
  </si>
  <si>
    <t>张茜</t>
  </si>
  <si>
    <t>陈倩</t>
  </si>
  <si>
    <t>刘冬</t>
  </si>
  <si>
    <t>严丹</t>
  </si>
  <si>
    <t>任芳</t>
  </si>
  <si>
    <t>吴青影</t>
  </si>
  <si>
    <t>包晓婷</t>
  </si>
  <si>
    <t>沈诗雯</t>
  </si>
  <si>
    <t>傅宇慧</t>
  </si>
  <si>
    <t>许子晴</t>
  </si>
  <si>
    <t>张辉辉</t>
  </si>
  <si>
    <t>金任倩</t>
  </si>
  <si>
    <t>王凡凡</t>
  </si>
  <si>
    <t>刘叶凡</t>
  </si>
  <si>
    <t>朱珍妮</t>
  </si>
  <si>
    <t>陈璐</t>
  </si>
  <si>
    <t>凌吉</t>
  </si>
  <si>
    <t>徐琳</t>
  </si>
  <si>
    <t>注：“▲”为进入下一轮体检、政审人员。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</si>
</sst>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2"/>
      <color theme="1"/>
      <name val="Times New Roman"/>
      <charset val="134"/>
    </font>
    <font>
      <b/>
      <sz val="18"/>
      <name val="Times New Roman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21" fillId="5" borderId="2" applyNumberFormat="0" applyAlignment="0" applyProtection="0">
      <alignment vertical="center"/>
    </xf>
    <xf numFmtId="0" fontId="23" fillId="23" borderId="7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76" fontId="7" fillId="0" borderId="0" xfId="0" applyNumberFormat="1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X04\Desktop\&#32534;&#22806;&#20998;&#2596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1"/>
      <sheetName val="1-2"/>
      <sheetName val="1-3"/>
      <sheetName val="1-4"/>
    </sheetNames>
    <sheetDataSet>
      <sheetData sheetId="0">
        <row r="1">
          <cell r="B1" t="str">
            <v>姓名</v>
          </cell>
          <cell r="C1" t="str">
            <v>面试</v>
          </cell>
        </row>
        <row r="2">
          <cell r="B2" t="str">
            <v>陈玉龙</v>
          </cell>
          <cell r="C2">
            <v>78.6</v>
          </cell>
        </row>
        <row r="3">
          <cell r="B3" t="str">
            <v>陈义臣</v>
          </cell>
          <cell r="C3">
            <v>78.8</v>
          </cell>
        </row>
        <row r="4">
          <cell r="B4" t="str">
            <v>金磊</v>
          </cell>
          <cell r="C4">
            <v>75.2</v>
          </cell>
        </row>
        <row r="5">
          <cell r="B5" t="str">
            <v>王宇浩</v>
          </cell>
          <cell r="C5">
            <v>76.6</v>
          </cell>
        </row>
        <row r="6">
          <cell r="B6" t="str">
            <v>杨益</v>
          </cell>
          <cell r="C6">
            <v>65.6</v>
          </cell>
        </row>
        <row r="7">
          <cell r="B7" t="str">
            <v>严廷瑜</v>
          </cell>
          <cell r="C7">
            <v>68</v>
          </cell>
        </row>
        <row r="8">
          <cell r="B8" t="str">
            <v>钱程</v>
          </cell>
          <cell r="C8">
            <v>65.6</v>
          </cell>
        </row>
        <row r="9">
          <cell r="B9" t="str">
            <v>周文彬</v>
          </cell>
          <cell r="C9">
            <v>61</v>
          </cell>
        </row>
        <row r="10">
          <cell r="B10" t="str">
            <v>严旭</v>
          </cell>
          <cell r="C10">
            <v>62.2</v>
          </cell>
        </row>
      </sheetData>
      <sheetData sheetId="1">
        <row r="1">
          <cell r="B1" t="str">
            <v>姓名</v>
          </cell>
          <cell r="C1" t="str">
            <v>面试</v>
          </cell>
        </row>
        <row r="2">
          <cell r="B2" t="str">
            <v>沈菁</v>
          </cell>
          <cell r="C2">
            <v>79.8</v>
          </cell>
        </row>
        <row r="3">
          <cell r="B3" t="str">
            <v>包依凡</v>
          </cell>
          <cell r="C3">
            <v>80.8</v>
          </cell>
        </row>
        <row r="4">
          <cell r="B4" t="str">
            <v>陈婷婷</v>
          </cell>
          <cell r="C4">
            <v>72.8</v>
          </cell>
        </row>
        <row r="5">
          <cell r="B5" t="str">
            <v>蔡沁怡</v>
          </cell>
          <cell r="C5">
            <v>73.2</v>
          </cell>
        </row>
        <row r="6">
          <cell r="B6" t="str">
            <v>赵金凤</v>
          </cell>
          <cell r="C6">
            <v>65.6</v>
          </cell>
        </row>
        <row r="7">
          <cell r="B7" t="str">
            <v>张梦娇</v>
          </cell>
          <cell r="C7">
            <v>58.4</v>
          </cell>
        </row>
        <row r="8">
          <cell r="B8" t="str">
            <v>杨琰</v>
          </cell>
          <cell r="C8">
            <v>62.2</v>
          </cell>
        </row>
        <row r="9">
          <cell r="B9" t="str">
            <v>朱玲玲</v>
          </cell>
          <cell r="C9">
            <v>0</v>
          </cell>
        </row>
        <row r="10">
          <cell r="B10" t="str">
            <v>陈婉婷</v>
          </cell>
          <cell r="C10">
            <v>0</v>
          </cell>
        </row>
      </sheetData>
      <sheetData sheetId="2">
        <row r="1">
          <cell r="B1" t="str">
            <v>姓名</v>
          </cell>
          <cell r="C1" t="str">
            <v>面试</v>
          </cell>
        </row>
        <row r="2">
          <cell r="B2" t="str">
            <v>徐昱航</v>
          </cell>
          <cell r="C2">
            <v>83</v>
          </cell>
        </row>
        <row r="3">
          <cell r="B3" t="str">
            <v>顾啸天</v>
          </cell>
          <cell r="C3">
            <v>77.2</v>
          </cell>
        </row>
        <row r="4">
          <cell r="B4" t="str">
            <v>蔡志平</v>
          </cell>
          <cell r="C4">
            <v>81.6</v>
          </cell>
        </row>
        <row r="5">
          <cell r="B5" t="str">
            <v>顾海波</v>
          </cell>
          <cell r="C5">
            <v>84</v>
          </cell>
        </row>
        <row r="6">
          <cell r="B6" t="str">
            <v>高顾诚</v>
          </cell>
          <cell r="C6">
            <v>75.6</v>
          </cell>
        </row>
        <row r="7">
          <cell r="B7" t="str">
            <v>杜一鸣</v>
          </cell>
          <cell r="C7">
            <v>73</v>
          </cell>
        </row>
        <row r="8">
          <cell r="B8" t="str">
            <v>包志贤</v>
          </cell>
          <cell r="C8">
            <v>71.8</v>
          </cell>
        </row>
        <row r="9">
          <cell r="B9" t="str">
            <v>龚致远</v>
          </cell>
          <cell r="C9">
            <v>75.4</v>
          </cell>
        </row>
        <row r="10">
          <cell r="B10" t="str">
            <v>侯立文</v>
          </cell>
          <cell r="C10">
            <v>78.8</v>
          </cell>
        </row>
        <row r="11">
          <cell r="B11" t="str">
            <v>何颖立</v>
          </cell>
          <cell r="C11">
            <v>75.2</v>
          </cell>
        </row>
        <row r="12">
          <cell r="B12" t="str">
            <v>朱浩祯</v>
          </cell>
          <cell r="C12">
            <v>72.4</v>
          </cell>
        </row>
        <row r="13">
          <cell r="B13" t="str">
            <v>周雨佳</v>
          </cell>
          <cell r="C13">
            <v>76</v>
          </cell>
        </row>
        <row r="14">
          <cell r="B14" t="str">
            <v>周子平</v>
          </cell>
          <cell r="C14">
            <v>77</v>
          </cell>
        </row>
        <row r="15">
          <cell r="B15" t="str">
            <v>邢岷晨</v>
          </cell>
          <cell r="C15">
            <v>74.8</v>
          </cell>
        </row>
        <row r="16">
          <cell r="B16" t="str">
            <v>费庆庆</v>
          </cell>
          <cell r="C16">
            <v>73.6</v>
          </cell>
        </row>
        <row r="17">
          <cell r="B17" t="str">
            <v>陆孝明</v>
          </cell>
          <cell r="C17">
            <v>73</v>
          </cell>
        </row>
        <row r="18">
          <cell r="B18" t="str">
            <v>丁杨</v>
          </cell>
          <cell r="C18">
            <v>69.6</v>
          </cell>
        </row>
        <row r="19">
          <cell r="B19" t="str">
            <v>冯力</v>
          </cell>
          <cell r="C19">
            <v>75.4</v>
          </cell>
        </row>
        <row r="20">
          <cell r="B20" t="str">
            <v>李子佳</v>
          </cell>
          <cell r="C20">
            <v>72</v>
          </cell>
        </row>
        <row r="21">
          <cell r="B21" t="str">
            <v>陆恺</v>
          </cell>
          <cell r="C21">
            <v>71.2</v>
          </cell>
        </row>
        <row r="22">
          <cell r="B22" t="str">
            <v>陆鱼达旦</v>
          </cell>
          <cell r="C22">
            <v>70.2</v>
          </cell>
        </row>
        <row r="23">
          <cell r="B23" t="str">
            <v>钱毅磊</v>
          </cell>
          <cell r="C23">
            <v>75.4</v>
          </cell>
        </row>
        <row r="24">
          <cell r="B24" t="str">
            <v>吴炳辰</v>
          </cell>
          <cell r="C24">
            <v>68.2</v>
          </cell>
        </row>
        <row r="25">
          <cell r="B25" t="str">
            <v>陈立</v>
          </cell>
          <cell r="C25">
            <v>69.8</v>
          </cell>
        </row>
        <row r="26">
          <cell r="B26" t="str">
            <v>杨伟康</v>
          </cell>
          <cell r="C26">
            <v>68.6</v>
          </cell>
        </row>
        <row r="27">
          <cell r="B27" t="str">
            <v>戈捷晖</v>
          </cell>
          <cell r="C27">
            <v>70.6</v>
          </cell>
        </row>
        <row r="28">
          <cell r="B28" t="str">
            <v>潘夷</v>
          </cell>
          <cell r="C28">
            <v>0</v>
          </cell>
        </row>
        <row r="29">
          <cell r="B29" t="str">
            <v>王志伟</v>
          </cell>
          <cell r="C29">
            <v>0</v>
          </cell>
        </row>
        <row r="30">
          <cell r="B30" t="str">
            <v>陆晓文</v>
          </cell>
          <cell r="C30">
            <v>0</v>
          </cell>
        </row>
        <row r="31">
          <cell r="B31" t="str">
            <v>何伟</v>
          </cell>
          <cell r="C31">
            <v>0</v>
          </cell>
        </row>
        <row r="32">
          <cell r="B32" t="str">
            <v>倪嘉诚</v>
          </cell>
          <cell r="C32">
            <v>0</v>
          </cell>
        </row>
      </sheetData>
      <sheetData sheetId="3">
        <row r="1">
          <cell r="B1" t="str">
            <v>姓名</v>
          </cell>
          <cell r="C1" t="str">
            <v>面试</v>
          </cell>
        </row>
        <row r="2">
          <cell r="B2" t="str">
            <v>唐志岚</v>
          </cell>
          <cell r="C2">
            <v>74.4</v>
          </cell>
        </row>
        <row r="3">
          <cell r="B3" t="str">
            <v>高婷婷</v>
          </cell>
          <cell r="C3">
            <v>72.2</v>
          </cell>
        </row>
        <row r="4">
          <cell r="B4" t="str">
            <v>陆宥酉</v>
          </cell>
          <cell r="C4">
            <v>76.8</v>
          </cell>
        </row>
        <row r="5">
          <cell r="B5" t="str">
            <v>朱雅倩</v>
          </cell>
          <cell r="C5">
            <v>75.4</v>
          </cell>
        </row>
        <row r="6">
          <cell r="B6" t="str">
            <v>奚旦洁</v>
          </cell>
          <cell r="C6">
            <v>76</v>
          </cell>
        </row>
        <row r="7">
          <cell r="B7" t="str">
            <v>丁良燕</v>
          </cell>
          <cell r="C7">
            <v>73</v>
          </cell>
        </row>
        <row r="8">
          <cell r="B8" t="str">
            <v>董岩</v>
          </cell>
          <cell r="C8">
            <v>70.4</v>
          </cell>
        </row>
        <row r="9">
          <cell r="B9" t="str">
            <v>施文君</v>
          </cell>
          <cell r="C9">
            <v>73</v>
          </cell>
        </row>
        <row r="10">
          <cell r="B10" t="str">
            <v>马梦如</v>
          </cell>
          <cell r="C10">
            <v>70.4</v>
          </cell>
        </row>
        <row r="11">
          <cell r="B11" t="str">
            <v>杨婷怡</v>
          </cell>
          <cell r="C11">
            <v>73.8</v>
          </cell>
        </row>
        <row r="12">
          <cell r="B12" t="str">
            <v>张孝茜</v>
          </cell>
          <cell r="C12">
            <v>74.6</v>
          </cell>
        </row>
        <row r="13">
          <cell r="B13" t="str">
            <v>苏敏</v>
          </cell>
          <cell r="C13">
            <v>73.2</v>
          </cell>
        </row>
        <row r="14">
          <cell r="B14" t="str">
            <v>徐悦</v>
          </cell>
          <cell r="C14">
            <v>72.8</v>
          </cell>
        </row>
        <row r="15">
          <cell r="B15" t="str">
            <v>梁圆圆</v>
          </cell>
          <cell r="C15">
            <v>73</v>
          </cell>
        </row>
        <row r="16">
          <cell r="B16" t="str">
            <v>冯丽菊</v>
          </cell>
          <cell r="C16">
            <v>72.6</v>
          </cell>
        </row>
        <row r="17">
          <cell r="B17" t="str">
            <v>丁燕</v>
          </cell>
          <cell r="C17">
            <v>74.8</v>
          </cell>
        </row>
        <row r="18">
          <cell r="B18" t="str">
            <v>马玲</v>
          </cell>
          <cell r="C18">
            <v>75.6</v>
          </cell>
        </row>
        <row r="19">
          <cell r="B19" t="str">
            <v>周方婷</v>
          </cell>
          <cell r="C19">
            <v>71.6</v>
          </cell>
        </row>
        <row r="20">
          <cell r="B20" t="str">
            <v>王悦</v>
          </cell>
          <cell r="C20">
            <v>69</v>
          </cell>
        </row>
        <row r="21">
          <cell r="B21" t="str">
            <v>张晓文</v>
          </cell>
          <cell r="C21">
            <v>75</v>
          </cell>
        </row>
        <row r="22">
          <cell r="B22" t="str">
            <v>张茜</v>
          </cell>
          <cell r="C22">
            <v>70.2</v>
          </cell>
        </row>
        <row r="23">
          <cell r="B23" t="str">
            <v>陈倩</v>
          </cell>
          <cell r="C23">
            <v>65.4</v>
          </cell>
        </row>
        <row r="24">
          <cell r="B24" t="str">
            <v>刘冬</v>
          </cell>
          <cell r="C24">
            <v>65.2</v>
          </cell>
        </row>
        <row r="25">
          <cell r="B25" t="str">
            <v>严丹</v>
          </cell>
          <cell r="C25">
            <v>68.6</v>
          </cell>
        </row>
        <row r="26">
          <cell r="B26" t="str">
            <v>任芳</v>
          </cell>
          <cell r="C26">
            <v>72</v>
          </cell>
        </row>
        <row r="27">
          <cell r="B27" t="str">
            <v>吴青影</v>
          </cell>
          <cell r="C27">
            <v>69.8</v>
          </cell>
        </row>
        <row r="28">
          <cell r="B28" t="str">
            <v>包晓婷</v>
          </cell>
          <cell r="C28">
            <v>66.8</v>
          </cell>
        </row>
        <row r="29">
          <cell r="B29" t="str">
            <v>沈诗雯</v>
          </cell>
          <cell r="C29">
            <v>70.2</v>
          </cell>
        </row>
        <row r="30">
          <cell r="B30" t="str">
            <v>傅宇慧</v>
          </cell>
          <cell r="C30">
            <v>69.8</v>
          </cell>
        </row>
        <row r="31">
          <cell r="B31" t="str">
            <v>许子晴</v>
          </cell>
          <cell r="C31">
            <v>70</v>
          </cell>
        </row>
        <row r="32">
          <cell r="B32" t="str">
            <v>张辉辉</v>
          </cell>
          <cell r="C32">
            <v>68.2</v>
          </cell>
        </row>
        <row r="33">
          <cell r="B33" t="str">
            <v>金任倩</v>
          </cell>
          <cell r="C33">
            <v>64</v>
          </cell>
        </row>
        <row r="34">
          <cell r="B34" t="str">
            <v>王凡凡</v>
          </cell>
          <cell r="C34">
            <v>64.6</v>
          </cell>
        </row>
        <row r="35">
          <cell r="B35" t="str">
            <v>刘叶凡</v>
          </cell>
          <cell r="C35">
            <v>65.4</v>
          </cell>
        </row>
        <row r="36">
          <cell r="B36" t="str">
            <v>朱珍妮</v>
          </cell>
          <cell r="C36">
            <v>65.2</v>
          </cell>
        </row>
        <row r="37">
          <cell r="B37" t="str">
            <v>陈璐</v>
          </cell>
          <cell r="C37">
            <v>0</v>
          </cell>
        </row>
        <row r="38">
          <cell r="B38" t="str">
            <v>凌吉</v>
          </cell>
          <cell r="C38">
            <v>0</v>
          </cell>
        </row>
        <row r="39">
          <cell r="B39" t="str">
            <v>徐琳</v>
          </cell>
          <cell r="C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93"/>
  <sheetViews>
    <sheetView showZeros="0" tabSelected="1" workbookViewId="0">
      <selection activeCell="M42" sqref="M42"/>
    </sheetView>
  </sheetViews>
  <sheetFormatPr defaultColWidth="9" defaultRowHeight="15" customHeight="1" outlineLevelCol="6"/>
  <cols>
    <col min="1" max="1" width="5.63333333333333" style="1" customWidth="1"/>
    <col min="2" max="2" width="10.6333333333333" style="1" customWidth="1"/>
    <col min="3" max="3" width="6.63333333333333" style="3" customWidth="1"/>
    <col min="4" max="6" width="12.1083333333333" style="4" customWidth="1"/>
    <col min="7" max="7" width="11" style="1" customWidth="1"/>
    <col min="8" max="16384" width="9" style="1"/>
  </cols>
  <sheetData>
    <row r="1" s="1" customFormat="1" ht="40" customHeight="1" spans="1:7">
      <c r="A1" s="5" t="s">
        <v>0</v>
      </c>
      <c r="B1" s="5"/>
      <c r="C1" s="5"/>
      <c r="D1" s="6"/>
      <c r="E1" s="6"/>
      <c r="F1" s="6"/>
      <c r="G1" s="5"/>
    </row>
    <row r="2" customHeight="1" spans="1:7">
      <c r="A2" s="7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7" t="s">
        <v>7</v>
      </c>
    </row>
    <row r="3" customHeight="1" spans="1:7">
      <c r="A3" s="10">
        <v>1</v>
      </c>
      <c r="B3" s="10" t="s">
        <v>8</v>
      </c>
      <c r="C3" s="11" t="s">
        <v>9</v>
      </c>
      <c r="D3" s="12">
        <v>80.4</v>
      </c>
      <c r="E3" s="12">
        <f>VLOOKUP(B3,'[1]1-1'!$B:$C,2,0)</f>
        <v>78.6</v>
      </c>
      <c r="F3" s="12">
        <f>D3*0.4+E3*0.6</f>
        <v>79.32</v>
      </c>
      <c r="G3" s="10" t="s">
        <v>10</v>
      </c>
    </row>
    <row r="4" s="1" customFormat="1" customHeight="1" spans="1:7">
      <c r="A4" s="10">
        <v>2</v>
      </c>
      <c r="B4" s="10" t="s">
        <v>11</v>
      </c>
      <c r="C4" s="11" t="s">
        <v>9</v>
      </c>
      <c r="D4" s="12">
        <v>77</v>
      </c>
      <c r="E4" s="12">
        <f>VLOOKUP(B4,'[1]1-1'!$B:$C,2,0)</f>
        <v>78.8</v>
      </c>
      <c r="F4" s="12">
        <f>D4*0.4+E4*0.6</f>
        <v>78.08</v>
      </c>
      <c r="G4" s="10" t="s">
        <v>10</v>
      </c>
    </row>
    <row r="5" s="1" customFormat="1" customHeight="1" spans="1:7">
      <c r="A5" s="10">
        <v>3</v>
      </c>
      <c r="B5" s="10" t="s">
        <v>12</v>
      </c>
      <c r="C5" s="11" t="s">
        <v>9</v>
      </c>
      <c r="D5" s="12">
        <v>77.4</v>
      </c>
      <c r="E5" s="12">
        <f>VLOOKUP(B5,'[1]1-1'!$B:$C,2,0)</f>
        <v>75.2</v>
      </c>
      <c r="F5" s="12">
        <f>D5*0.4+E5*0.6</f>
        <v>76.08</v>
      </c>
      <c r="G5" s="10" t="s">
        <v>10</v>
      </c>
    </row>
    <row r="6" s="1" customFormat="1" customHeight="1" spans="1:7">
      <c r="A6" s="10">
        <v>4</v>
      </c>
      <c r="B6" s="10" t="s">
        <v>13</v>
      </c>
      <c r="C6" s="11" t="s">
        <v>9</v>
      </c>
      <c r="D6" s="12">
        <v>69.8</v>
      </c>
      <c r="E6" s="12">
        <f>VLOOKUP(B6,'[1]1-1'!$B:$C,2,0)</f>
        <v>76.6</v>
      </c>
      <c r="F6" s="12">
        <f>D6*0.4+E6*0.6</f>
        <v>73.88</v>
      </c>
      <c r="G6" s="10"/>
    </row>
    <row r="7" s="1" customFormat="1" customHeight="1" spans="1:7">
      <c r="A7" s="10">
        <v>5</v>
      </c>
      <c r="B7" s="10" t="s">
        <v>14</v>
      </c>
      <c r="C7" s="11" t="s">
        <v>9</v>
      </c>
      <c r="D7" s="12">
        <v>75.8</v>
      </c>
      <c r="E7" s="12">
        <f>VLOOKUP(B7,'[1]1-1'!$B:$C,2,0)</f>
        <v>65.6</v>
      </c>
      <c r="F7" s="12">
        <f>D7*0.4+E7*0.6</f>
        <v>69.68</v>
      </c>
      <c r="G7" s="10"/>
    </row>
    <row r="8" s="1" customFormat="1" customHeight="1" spans="1:7">
      <c r="A8" s="10">
        <v>6</v>
      </c>
      <c r="B8" s="10" t="s">
        <v>15</v>
      </c>
      <c r="C8" s="11" t="s">
        <v>9</v>
      </c>
      <c r="D8" s="12">
        <v>70.2</v>
      </c>
      <c r="E8" s="12">
        <f>VLOOKUP(B8,'[1]1-1'!$B:$C,2,0)</f>
        <v>68</v>
      </c>
      <c r="F8" s="12">
        <f t="shared" ref="F8:F13" si="0">D8*0.4+E8*0.6</f>
        <v>68.88</v>
      </c>
      <c r="G8" s="10"/>
    </row>
    <row r="9" s="1" customFormat="1" customHeight="1" spans="1:7">
      <c r="A9" s="10">
        <v>7</v>
      </c>
      <c r="B9" s="10" t="s">
        <v>16</v>
      </c>
      <c r="C9" s="11" t="s">
        <v>9</v>
      </c>
      <c r="D9" s="12">
        <v>69</v>
      </c>
      <c r="E9" s="12">
        <f>VLOOKUP(B9,'[1]1-1'!$B:$C,2,0)</f>
        <v>65.6</v>
      </c>
      <c r="F9" s="12">
        <f t="shared" si="0"/>
        <v>66.96</v>
      </c>
      <c r="G9" s="10"/>
    </row>
    <row r="10" s="1" customFormat="1" customHeight="1" spans="1:7">
      <c r="A10" s="10">
        <v>8</v>
      </c>
      <c r="B10" s="10" t="s">
        <v>17</v>
      </c>
      <c r="C10" s="11" t="s">
        <v>9</v>
      </c>
      <c r="D10" s="12">
        <v>72.6</v>
      </c>
      <c r="E10" s="12">
        <f>VLOOKUP(B10,'[1]1-1'!$B:$C,2,0)</f>
        <v>61</v>
      </c>
      <c r="F10" s="12">
        <f t="shared" si="0"/>
        <v>65.64</v>
      </c>
      <c r="G10" s="10"/>
    </row>
    <row r="11" s="1" customFormat="1" customHeight="1" spans="1:7">
      <c r="A11" s="10">
        <v>9</v>
      </c>
      <c r="B11" s="10" t="s">
        <v>18</v>
      </c>
      <c r="C11" s="11" t="s">
        <v>9</v>
      </c>
      <c r="D11" s="12">
        <v>69.8</v>
      </c>
      <c r="E11" s="12">
        <f>VLOOKUP(B11,'[1]1-1'!$B:$C,2,0)</f>
        <v>62.2</v>
      </c>
      <c r="F11" s="12">
        <f t="shared" si="0"/>
        <v>65.24</v>
      </c>
      <c r="G11" s="10"/>
    </row>
    <row r="12" s="1" customFormat="1" customHeight="1" spans="1:7">
      <c r="A12" s="7" t="s">
        <v>1</v>
      </c>
      <c r="B12" s="7" t="s">
        <v>2</v>
      </c>
      <c r="C12" s="8" t="s">
        <v>3</v>
      </c>
      <c r="D12" s="9" t="s">
        <v>4</v>
      </c>
      <c r="E12" s="9" t="s">
        <v>5</v>
      </c>
      <c r="F12" s="9" t="s">
        <v>6</v>
      </c>
      <c r="G12" s="7" t="s">
        <v>7</v>
      </c>
    </row>
    <row r="13" s="2" customFormat="1" customHeight="1" spans="1:7">
      <c r="A13" s="10">
        <v>1</v>
      </c>
      <c r="B13" s="10" t="s">
        <v>19</v>
      </c>
      <c r="C13" s="11" t="s">
        <v>20</v>
      </c>
      <c r="D13" s="12">
        <v>74</v>
      </c>
      <c r="E13" s="12">
        <f>VLOOKUP(B13,'[1]1-2'!$B:$C,2,0)</f>
        <v>79.8</v>
      </c>
      <c r="F13" s="12">
        <f t="shared" ref="F13:F21" si="1">D13*0.4+E13*0.6</f>
        <v>77.48</v>
      </c>
      <c r="G13" s="10" t="s">
        <v>10</v>
      </c>
    </row>
    <row r="14" s="2" customFormat="1" customHeight="1" spans="1:7">
      <c r="A14" s="10">
        <v>2</v>
      </c>
      <c r="B14" s="10" t="s">
        <v>21</v>
      </c>
      <c r="C14" s="11" t="s">
        <v>20</v>
      </c>
      <c r="D14" s="12">
        <v>72</v>
      </c>
      <c r="E14" s="12">
        <f>VLOOKUP(B14,'[1]1-2'!$B:$C,2,0)</f>
        <v>80.8</v>
      </c>
      <c r="F14" s="12">
        <f t="shared" si="1"/>
        <v>77.28</v>
      </c>
      <c r="G14" s="10" t="s">
        <v>10</v>
      </c>
    </row>
    <row r="15" s="1" customFormat="1" customHeight="1" spans="1:7">
      <c r="A15" s="10">
        <v>3</v>
      </c>
      <c r="B15" s="10" t="s">
        <v>22</v>
      </c>
      <c r="C15" s="11" t="s">
        <v>20</v>
      </c>
      <c r="D15" s="12">
        <v>73.4</v>
      </c>
      <c r="E15" s="12">
        <f>VLOOKUP(B15,'[1]1-2'!$B:$C,2,0)</f>
        <v>72.8</v>
      </c>
      <c r="F15" s="12">
        <f t="shared" si="1"/>
        <v>73.04</v>
      </c>
      <c r="G15" s="10" t="s">
        <v>10</v>
      </c>
    </row>
    <row r="16" s="2" customFormat="1" customHeight="1" spans="1:7">
      <c r="A16" s="10">
        <v>4</v>
      </c>
      <c r="B16" s="10" t="s">
        <v>23</v>
      </c>
      <c r="C16" s="11" t="s">
        <v>20</v>
      </c>
      <c r="D16" s="12">
        <v>72.6</v>
      </c>
      <c r="E16" s="12">
        <f>VLOOKUP(B16,'[1]1-2'!$B:$C,2,0)</f>
        <v>73.2</v>
      </c>
      <c r="F16" s="12">
        <f t="shared" si="1"/>
        <v>72.96</v>
      </c>
      <c r="G16" s="10"/>
    </row>
    <row r="17" s="2" customFormat="1" customHeight="1" spans="1:7">
      <c r="A17" s="10">
        <v>5</v>
      </c>
      <c r="B17" s="10" t="s">
        <v>24</v>
      </c>
      <c r="C17" s="11" t="s">
        <v>20</v>
      </c>
      <c r="D17" s="12">
        <v>79.6</v>
      </c>
      <c r="E17" s="12">
        <f>VLOOKUP(B17,'[1]1-2'!$B:$C,2,0)</f>
        <v>65.6</v>
      </c>
      <c r="F17" s="12">
        <f t="shared" si="1"/>
        <v>71.2</v>
      </c>
      <c r="G17" s="10"/>
    </row>
    <row r="18" s="2" customFormat="1" customHeight="1" spans="1:7">
      <c r="A18" s="10">
        <v>6</v>
      </c>
      <c r="B18" s="10" t="s">
        <v>25</v>
      </c>
      <c r="C18" s="11" t="s">
        <v>20</v>
      </c>
      <c r="D18" s="12">
        <v>82.2</v>
      </c>
      <c r="E18" s="12">
        <f>VLOOKUP(B18,'[1]1-2'!$B:$C,2,0)</f>
        <v>58.4</v>
      </c>
      <c r="F18" s="12">
        <f t="shared" si="1"/>
        <v>67.92</v>
      </c>
      <c r="G18" s="10"/>
    </row>
    <row r="19" s="2" customFormat="1" customHeight="1" spans="1:7">
      <c r="A19" s="10">
        <v>7</v>
      </c>
      <c r="B19" s="10" t="s">
        <v>26</v>
      </c>
      <c r="C19" s="11" t="s">
        <v>20</v>
      </c>
      <c r="D19" s="12">
        <v>74.8</v>
      </c>
      <c r="E19" s="12">
        <f>VLOOKUP(B19,'[1]1-2'!$B:$C,2,0)</f>
        <v>62.2</v>
      </c>
      <c r="F19" s="12">
        <f t="shared" si="1"/>
        <v>67.24</v>
      </c>
      <c r="G19" s="10"/>
    </row>
    <row r="20" s="1" customFormat="1" customHeight="1" spans="1:7">
      <c r="A20" s="10">
        <v>8</v>
      </c>
      <c r="B20" s="10" t="s">
        <v>27</v>
      </c>
      <c r="C20" s="11" t="s">
        <v>20</v>
      </c>
      <c r="D20" s="12">
        <v>81</v>
      </c>
      <c r="E20" s="12">
        <v>0</v>
      </c>
      <c r="F20" s="12">
        <f t="shared" si="1"/>
        <v>32.4</v>
      </c>
      <c r="G20" s="10" t="s">
        <v>28</v>
      </c>
    </row>
    <row r="21" s="1" customFormat="1" customHeight="1" spans="1:7">
      <c r="A21" s="10">
        <v>9</v>
      </c>
      <c r="B21" s="10" t="s">
        <v>29</v>
      </c>
      <c r="C21" s="11" t="s">
        <v>20</v>
      </c>
      <c r="D21" s="12">
        <v>79.2</v>
      </c>
      <c r="E21" s="12">
        <v>0</v>
      </c>
      <c r="F21" s="12">
        <f t="shared" si="1"/>
        <v>31.68</v>
      </c>
      <c r="G21" s="10" t="s">
        <v>28</v>
      </c>
    </row>
    <row r="22" s="1" customFormat="1" customHeight="1" spans="1:7">
      <c r="A22" s="7" t="s">
        <v>1</v>
      </c>
      <c r="B22" s="7" t="s">
        <v>2</v>
      </c>
      <c r="C22" s="8" t="s">
        <v>3</v>
      </c>
      <c r="D22" s="9" t="s">
        <v>4</v>
      </c>
      <c r="E22" s="9" t="s">
        <v>5</v>
      </c>
      <c r="F22" s="9" t="s">
        <v>6</v>
      </c>
      <c r="G22" s="7" t="s">
        <v>7</v>
      </c>
    </row>
    <row r="23" s="1" customFormat="1" customHeight="1" spans="1:7">
      <c r="A23" s="13">
        <v>1</v>
      </c>
      <c r="B23" s="13" t="s">
        <v>30</v>
      </c>
      <c r="C23" s="14" t="s">
        <v>31</v>
      </c>
      <c r="D23" s="12">
        <v>72.6</v>
      </c>
      <c r="E23" s="12">
        <f>VLOOKUP(B23,'[1]1-3'!$B:$C,2,0)</f>
        <v>83</v>
      </c>
      <c r="F23" s="12">
        <f t="shared" ref="F23:F53" si="2">D23*0.4+E23*0.6</f>
        <v>78.84</v>
      </c>
      <c r="G23" s="10" t="s">
        <v>10</v>
      </c>
    </row>
    <row r="24" s="1" customFormat="1" customHeight="1" spans="1:7">
      <c r="A24" s="13">
        <v>2</v>
      </c>
      <c r="B24" s="13" t="s">
        <v>32</v>
      </c>
      <c r="C24" s="14" t="s">
        <v>31</v>
      </c>
      <c r="D24" s="12">
        <v>80.6</v>
      </c>
      <c r="E24" s="12">
        <f>VLOOKUP(B24,'[1]1-3'!$B:$C,2,0)</f>
        <v>77.2</v>
      </c>
      <c r="F24" s="12">
        <f t="shared" si="2"/>
        <v>78.56</v>
      </c>
      <c r="G24" s="10" t="s">
        <v>10</v>
      </c>
    </row>
    <row r="25" s="1" customFormat="1" customHeight="1" spans="1:7">
      <c r="A25" s="13">
        <v>3</v>
      </c>
      <c r="B25" s="13" t="s">
        <v>33</v>
      </c>
      <c r="C25" s="14" t="s">
        <v>31</v>
      </c>
      <c r="D25" s="12">
        <v>73.2</v>
      </c>
      <c r="E25" s="12">
        <f>VLOOKUP(B25,'[1]1-3'!$B:$C,2,0)</f>
        <v>81.6</v>
      </c>
      <c r="F25" s="12">
        <f t="shared" si="2"/>
        <v>78.24</v>
      </c>
      <c r="G25" s="10" t="s">
        <v>10</v>
      </c>
    </row>
    <row r="26" s="1" customFormat="1" customHeight="1" spans="1:7">
      <c r="A26" s="13">
        <v>4</v>
      </c>
      <c r="B26" s="13" t="s">
        <v>34</v>
      </c>
      <c r="C26" s="14" t="s">
        <v>31</v>
      </c>
      <c r="D26" s="12">
        <v>68.6</v>
      </c>
      <c r="E26" s="12">
        <f>VLOOKUP(B26,'[1]1-3'!$B:$C,2,0)</f>
        <v>84</v>
      </c>
      <c r="F26" s="12">
        <f t="shared" si="2"/>
        <v>77.84</v>
      </c>
      <c r="G26" s="10" t="s">
        <v>10</v>
      </c>
    </row>
    <row r="27" s="1" customFormat="1" customHeight="1" spans="1:7">
      <c r="A27" s="13">
        <v>5</v>
      </c>
      <c r="B27" s="13" t="s">
        <v>35</v>
      </c>
      <c r="C27" s="14" t="s">
        <v>31</v>
      </c>
      <c r="D27" s="12">
        <v>78.6</v>
      </c>
      <c r="E27" s="12">
        <f>VLOOKUP(B27,'[1]1-3'!$B:$C,2,0)</f>
        <v>75.6</v>
      </c>
      <c r="F27" s="12">
        <f t="shared" si="2"/>
        <v>76.8</v>
      </c>
      <c r="G27" s="10" t="s">
        <v>10</v>
      </c>
    </row>
    <row r="28" s="1" customFormat="1" customHeight="1" spans="1:7">
      <c r="A28" s="13">
        <v>6</v>
      </c>
      <c r="B28" s="13" t="s">
        <v>36</v>
      </c>
      <c r="C28" s="14" t="s">
        <v>31</v>
      </c>
      <c r="D28" s="12">
        <v>81.6</v>
      </c>
      <c r="E28" s="12">
        <f>VLOOKUP(B28,'[1]1-3'!$B:$C,2,0)</f>
        <v>73</v>
      </c>
      <c r="F28" s="12">
        <f t="shared" si="2"/>
        <v>76.44</v>
      </c>
      <c r="G28" s="10" t="s">
        <v>10</v>
      </c>
    </row>
    <row r="29" s="1" customFormat="1" customHeight="1" spans="1:7">
      <c r="A29" s="13">
        <v>7</v>
      </c>
      <c r="B29" s="13" t="s">
        <v>37</v>
      </c>
      <c r="C29" s="14" t="s">
        <v>31</v>
      </c>
      <c r="D29" s="12">
        <v>83</v>
      </c>
      <c r="E29" s="12">
        <f>VLOOKUP(B29,'[1]1-3'!$B:$C,2,0)</f>
        <v>71.8</v>
      </c>
      <c r="F29" s="12">
        <f t="shared" si="2"/>
        <v>76.28</v>
      </c>
      <c r="G29" s="10" t="s">
        <v>10</v>
      </c>
    </row>
    <row r="30" s="1" customFormat="1" customHeight="1" spans="1:7">
      <c r="A30" s="13">
        <v>8</v>
      </c>
      <c r="B30" s="13" t="s">
        <v>38</v>
      </c>
      <c r="C30" s="14" t="s">
        <v>31</v>
      </c>
      <c r="D30" s="12">
        <v>77.6</v>
      </c>
      <c r="E30" s="12">
        <f>VLOOKUP(B30,'[1]1-3'!$B:$C,2,0)</f>
        <v>75.4</v>
      </c>
      <c r="F30" s="12">
        <f t="shared" si="2"/>
        <v>76.28</v>
      </c>
      <c r="G30" s="10" t="s">
        <v>10</v>
      </c>
    </row>
    <row r="31" s="1" customFormat="1" customHeight="1" spans="1:7">
      <c r="A31" s="13">
        <v>9</v>
      </c>
      <c r="B31" s="13" t="s">
        <v>39</v>
      </c>
      <c r="C31" s="14" t="s">
        <v>31</v>
      </c>
      <c r="D31" s="12">
        <v>71.4</v>
      </c>
      <c r="E31" s="12">
        <f>VLOOKUP(B31,'[1]1-3'!$B:$C,2,0)</f>
        <v>78.8</v>
      </c>
      <c r="F31" s="12">
        <f t="shared" si="2"/>
        <v>75.84</v>
      </c>
      <c r="G31" s="10" t="s">
        <v>10</v>
      </c>
    </row>
    <row r="32" s="1" customFormat="1" customHeight="1" spans="1:7">
      <c r="A32" s="13">
        <v>10</v>
      </c>
      <c r="B32" s="13" t="s">
        <v>40</v>
      </c>
      <c r="C32" s="14" t="s">
        <v>31</v>
      </c>
      <c r="D32" s="12">
        <v>76.2</v>
      </c>
      <c r="E32" s="12">
        <f>VLOOKUP(B32,'[1]1-3'!$B:$C,2,0)</f>
        <v>75.2</v>
      </c>
      <c r="F32" s="12">
        <f t="shared" si="2"/>
        <v>75.6</v>
      </c>
      <c r="G32" s="10" t="s">
        <v>10</v>
      </c>
    </row>
    <row r="33" s="1" customFormat="1" customHeight="1" spans="1:7">
      <c r="A33" s="13">
        <v>11</v>
      </c>
      <c r="B33" s="13" t="s">
        <v>41</v>
      </c>
      <c r="C33" s="14" t="s">
        <v>31</v>
      </c>
      <c r="D33" s="12">
        <v>79.8</v>
      </c>
      <c r="E33" s="12">
        <f>VLOOKUP(B33,'[1]1-3'!$B:$C,2,0)</f>
        <v>72.4</v>
      </c>
      <c r="F33" s="12">
        <f t="shared" si="2"/>
        <v>75.36</v>
      </c>
      <c r="G33" s="10" t="s">
        <v>10</v>
      </c>
    </row>
    <row r="34" s="1" customFormat="1" customHeight="1" spans="1:7">
      <c r="A34" s="13">
        <v>12</v>
      </c>
      <c r="B34" s="13" t="s">
        <v>42</v>
      </c>
      <c r="C34" s="14" t="s">
        <v>31</v>
      </c>
      <c r="D34" s="12">
        <v>72.8</v>
      </c>
      <c r="E34" s="12">
        <f>VLOOKUP(B34,'[1]1-3'!$B:$C,2,0)</f>
        <v>76</v>
      </c>
      <c r="F34" s="12">
        <f t="shared" si="2"/>
        <v>74.72</v>
      </c>
      <c r="G34" s="10" t="s">
        <v>10</v>
      </c>
    </row>
    <row r="35" s="1" customFormat="1" customHeight="1" spans="1:7">
      <c r="A35" s="13">
        <v>13</v>
      </c>
      <c r="B35" s="13" t="s">
        <v>43</v>
      </c>
      <c r="C35" s="14" t="s">
        <v>31</v>
      </c>
      <c r="D35" s="12">
        <v>71.2</v>
      </c>
      <c r="E35" s="12">
        <f>VLOOKUP(B35,'[1]1-3'!$B:$C,2,0)</f>
        <v>77</v>
      </c>
      <c r="F35" s="12">
        <f t="shared" si="2"/>
        <v>74.68</v>
      </c>
      <c r="G35" s="10" t="s">
        <v>10</v>
      </c>
    </row>
    <row r="36" s="1" customFormat="1" customHeight="1" spans="1:7">
      <c r="A36" s="13">
        <v>14</v>
      </c>
      <c r="B36" s="13" t="s">
        <v>44</v>
      </c>
      <c r="C36" s="14" t="s">
        <v>31</v>
      </c>
      <c r="D36" s="12">
        <v>72.4</v>
      </c>
      <c r="E36" s="12">
        <f>VLOOKUP(B36,'[1]1-3'!$B:$C,2,0)</f>
        <v>74.8</v>
      </c>
      <c r="F36" s="12">
        <f t="shared" si="2"/>
        <v>73.84</v>
      </c>
      <c r="G36" s="10" t="s">
        <v>10</v>
      </c>
    </row>
    <row r="37" s="1" customFormat="1" customHeight="1" spans="1:7">
      <c r="A37" s="13">
        <v>15</v>
      </c>
      <c r="B37" s="13" t="s">
        <v>45</v>
      </c>
      <c r="C37" s="14" t="s">
        <v>31</v>
      </c>
      <c r="D37" s="12">
        <v>72.4</v>
      </c>
      <c r="E37" s="12">
        <f>VLOOKUP(B37,'[1]1-3'!$B:$C,2,0)</f>
        <v>73.6</v>
      </c>
      <c r="F37" s="12">
        <f t="shared" si="2"/>
        <v>73.12</v>
      </c>
      <c r="G37" s="10" t="s">
        <v>10</v>
      </c>
    </row>
    <row r="38" s="1" customFormat="1" customHeight="1" spans="1:7">
      <c r="A38" s="13">
        <v>16</v>
      </c>
      <c r="B38" s="13" t="s">
        <v>46</v>
      </c>
      <c r="C38" s="14" t="s">
        <v>31</v>
      </c>
      <c r="D38" s="12">
        <v>70.2</v>
      </c>
      <c r="E38" s="12">
        <f>VLOOKUP(B38,'[1]1-3'!$B:$C,2,0)</f>
        <v>73</v>
      </c>
      <c r="F38" s="12">
        <f t="shared" si="2"/>
        <v>71.88</v>
      </c>
      <c r="G38" s="10"/>
    </row>
    <row r="39" s="1" customFormat="1" customHeight="1" spans="1:7">
      <c r="A39" s="13">
        <v>17</v>
      </c>
      <c r="B39" s="10" t="s">
        <v>47</v>
      </c>
      <c r="C39" s="11" t="s">
        <v>31</v>
      </c>
      <c r="D39" s="12">
        <v>75</v>
      </c>
      <c r="E39" s="12">
        <f>VLOOKUP(B39,'[1]1-3'!$B:$C,2,0)</f>
        <v>69.6</v>
      </c>
      <c r="F39" s="12">
        <f t="shared" si="2"/>
        <v>71.76</v>
      </c>
      <c r="G39" s="10"/>
    </row>
    <row r="40" s="1" customFormat="1" customHeight="1" spans="1:7">
      <c r="A40" s="13">
        <v>18</v>
      </c>
      <c r="B40" s="13" t="s">
        <v>48</v>
      </c>
      <c r="C40" s="14" t="s">
        <v>31</v>
      </c>
      <c r="D40" s="12">
        <v>66</v>
      </c>
      <c r="E40" s="12">
        <f>VLOOKUP(B40,'[1]1-3'!$B:$C,2,0)</f>
        <v>75.4</v>
      </c>
      <c r="F40" s="12">
        <f t="shared" si="2"/>
        <v>71.64</v>
      </c>
      <c r="G40" s="10"/>
    </row>
    <row r="41" s="1" customFormat="1" customHeight="1" spans="1:7">
      <c r="A41" s="13">
        <v>19</v>
      </c>
      <c r="B41" s="13" t="s">
        <v>49</v>
      </c>
      <c r="C41" s="14" t="s">
        <v>31</v>
      </c>
      <c r="D41" s="12">
        <v>70.8</v>
      </c>
      <c r="E41" s="12">
        <f>VLOOKUP(B41,'[1]1-3'!$B:$C,2,0)</f>
        <v>72</v>
      </c>
      <c r="F41" s="12">
        <f t="shared" si="2"/>
        <v>71.52</v>
      </c>
      <c r="G41" s="10"/>
    </row>
    <row r="42" s="1" customFormat="1" customHeight="1" spans="1:7">
      <c r="A42" s="13">
        <v>20</v>
      </c>
      <c r="B42" s="13" t="s">
        <v>50</v>
      </c>
      <c r="C42" s="14" t="s">
        <v>31</v>
      </c>
      <c r="D42" s="12">
        <v>71.4</v>
      </c>
      <c r="E42" s="12">
        <f>VLOOKUP(B42,'[1]1-3'!$B:$C,2,0)</f>
        <v>71.2</v>
      </c>
      <c r="F42" s="12">
        <f t="shared" si="2"/>
        <v>71.28</v>
      </c>
      <c r="G42" s="10"/>
    </row>
    <row r="43" s="1" customFormat="1" customHeight="1" spans="1:7">
      <c r="A43" s="13">
        <v>21</v>
      </c>
      <c r="B43" s="13" t="s">
        <v>51</v>
      </c>
      <c r="C43" s="14" t="s">
        <v>31</v>
      </c>
      <c r="D43" s="12">
        <v>69.6</v>
      </c>
      <c r="E43" s="12">
        <f>VLOOKUP(B43,'[1]1-3'!$B:$C,2,0)</f>
        <v>70.2</v>
      </c>
      <c r="F43" s="12">
        <f t="shared" si="2"/>
        <v>69.96</v>
      </c>
      <c r="G43" s="10"/>
    </row>
    <row r="44" s="1" customFormat="1" customHeight="1" spans="1:7">
      <c r="A44" s="13">
        <v>22</v>
      </c>
      <c r="B44" s="13" t="s">
        <v>52</v>
      </c>
      <c r="C44" s="14" t="s">
        <v>31</v>
      </c>
      <c r="D44" s="12">
        <v>60.6</v>
      </c>
      <c r="E44" s="12">
        <f>VLOOKUP(B44,'[1]1-3'!$B:$C,2,0)</f>
        <v>75.4</v>
      </c>
      <c r="F44" s="12">
        <f t="shared" si="2"/>
        <v>69.48</v>
      </c>
      <c r="G44" s="10"/>
    </row>
    <row r="45" s="1" customFormat="1" customHeight="1" spans="1:7">
      <c r="A45" s="13">
        <v>23</v>
      </c>
      <c r="B45" s="13" t="s">
        <v>53</v>
      </c>
      <c r="C45" s="14" t="s">
        <v>31</v>
      </c>
      <c r="D45" s="12">
        <v>71.2</v>
      </c>
      <c r="E45" s="12">
        <f>VLOOKUP(B45,'[1]1-3'!$B:$C,2,0)</f>
        <v>68.2</v>
      </c>
      <c r="F45" s="12">
        <f t="shared" si="2"/>
        <v>69.4</v>
      </c>
      <c r="G45" s="10"/>
    </row>
    <row r="46" s="1" customFormat="1" customHeight="1" spans="1:7">
      <c r="A46" s="13">
        <v>24</v>
      </c>
      <c r="B46" s="13" t="s">
        <v>54</v>
      </c>
      <c r="C46" s="14" t="s">
        <v>31</v>
      </c>
      <c r="D46" s="12">
        <v>66.6</v>
      </c>
      <c r="E46" s="12">
        <f>VLOOKUP(B46,'[1]1-3'!$B:$C,2,0)</f>
        <v>69.8</v>
      </c>
      <c r="F46" s="12">
        <f t="shared" si="2"/>
        <v>68.52</v>
      </c>
      <c r="G46" s="10"/>
    </row>
    <row r="47" s="1" customFormat="1" customHeight="1" spans="1:7">
      <c r="A47" s="13">
        <v>25</v>
      </c>
      <c r="B47" s="13" t="s">
        <v>55</v>
      </c>
      <c r="C47" s="14" t="s">
        <v>31</v>
      </c>
      <c r="D47" s="12">
        <v>67.8</v>
      </c>
      <c r="E47" s="12">
        <f>VLOOKUP(B47,'[1]1-3'!$B:$C,2,0)</f>
        <v>68.6</v>
      </c>
      <c r="F47" s="12">
        <f t="shared" si="2"/>
        <v>68.28</v>
      </c>
      <c r="G47" s="10"/>
    </row>
    <row r="48" s="1" customFormat="1" customHeight="1" spans="1:7">
      <c r="A48" s="13">
        <v>26</v>
      </c>
      <c r="B48" s="13" t="s">
        <v>56</v>
      </c>
      <c r="C48" s="14" t="s">
        <v>31</v>
      </c>
      <c r="D48" s="12">
        <v>64.8</v>
      </c>
      <c r="E48" s="12">
        <f>VLOOKUP(B48,'[1]1-3'!$B:$C,2,0)</f>
        <v>70.6</v>
      </c>
      <c r="F48" s="12">
        <f t="shared" si="2"/>
        <v>68.28</v>
      </c>
      <c r="G48" s="10"/>
    </row>
    <row r="49" s="1" customFormat="1" customHeight="1" spans="1:7">
      <c r="A49" s="13">
        <v>27</v>
      </c>
      <c r="B49" s="13" t="s">
        <v>57</v>
      </c>
      <c r="C49" s="14" t="s">
        <v>31</v>
      </c>
      <c r="D49" s="12">
        <v>81.4</v>
      </c>
      <c r="E49" s="12">
        <v>0</v>
      </c>
      <c r="F49" s="12">
        <f t="shared" si="2"/>
        <v>32.56</v>
      </c>
      <c r="G49" s="10" t="s">
        <v>28</v>
      </c>
    </row>
    <row r="50" s="1" customFormat="1" customHeight="1" spans="1:7">
      <c r="A50" s="13">
        <v>28</v>
      </c>
      <c r="B50" s="13" t="s">
        <v>58</v>
      </c>
      <c r="C50" s="14" t="s">
        <v>31</v>
      </c>
      <c r="D50" s="12">
        <v>78.6</v>
      </c>
      <c r="E50" s="12">
        <v>0</v>
      </c>
      <c r="F50" s="12">
        <f t="shared" si="2"/>
        <v>31.44</v>
      </c>
      <c r="G50" s="10" t="s">
        <v>28</v>
      </c>
    </row>
    <row r="51" s="1" customFormat="1" customHeight="1" spans="1:7">
      <c r="A51" s="13">
        <v>29</v>
      </c>
      <c r="B51" s="13" t="s">
        <v>59</v>
      </c>
      <c r="C51" s="14" t="s">
        <v>31</v>
      </c>
      <c r="D51" s="12">
        <v>73.6</v>
      </c>
      <c r="E51" s="12">
        <v>0</v>
      </c>
      <c r="F51" s="12">
        <f t="shared" si="2"/>
        <v>29.44</v>
      </c>
      <c r="G51" s="10" t="s">
        <v>28</v>
      </c>
    </row>
    <row r="52" s="1" customFormat="1" customHeight="1" spans="1:7">
      <c r="A52" s="13">
        <v>30</v>
      </c>
      <c r="B52" s="13" t="s">
        <v>60</v>
      </c>
      <c r="C52" s="14" t="s">
        <v>31</v>
      </c>
      <c r="D52" s="12">
        <v>71.8</v>
      </c>
      <c r="E52" s="12">
        <v>0</v>
      </c>
      <c r="F52" s="12">
        <f t="shared" si="2"/>
        <v>28.72</v>
      </c>
      <c r="G52" s="10" t="s">
        <v>28</v>
      </c>
    </row>
    <row r="53" s="1" customFormat="1" customHeight="1" spans="1:7">
      <c r="A53" s="13">
        <v>31</v>
      </c>
      <c r="B53" s="13" t="s">
        <v>61</v>
      </c>
      <c r="C53" s="14" t="s">
        <v>31</v>
      </c>
      <c r="D53" s="12">
        <v>65.6</v>
      </c>
      <c r="E53" s="12">
        <v>0</v>
      </c>
      <c r="F53" s="12">
        <f t="shared" si="2"/>
        <v>26.24</v>
      </c>
      <c r="G53" s="10" t="s">
        <v>28</v>
      </c>
    </row>
    <row r="54" s="1" customFormat="1" customHeight="1" spans="1:7">
      <c r="A54" s="7" t="s">
        <v>1</v>
      </c>
      <c r="B54" s="7" t="s">
        <v>2</v>
      </c>
      <c r="C54" s="8" t="s">
        <v>3</v>
      </c>
      <c r="D54" s="9" t="s">
        <v>4</v>
      </c>
      <c r="E54" s="9" t="s">
        <v>5</v>
      </c>
      <c r="F54" s="9" t="s">
        <v>6</v>
      </c>
      <c r="G54" s="7" t="s">
        <v>7</v>
      </c>
    </row>
    <row r="55" s="1" customFormat="1" customHeight="1" spans="1:7">
      <c r="A55" s="13">
        <v>1</v>
      </c>
      <c r="B55" s="13" t="s">
        <v>62</v>
      </c>
      <c r="C55" s="14" t="s">
        <v>63</v>
      </c>
      <c r="D55" s="12">
        <v>84.6</v>
      </c>
      <c r="E55" s="12">
        <f>VLOOKUP(B55,'[1]1-4'!$B:$C,2,0)</f>
        <v>74.4</v>
      </c>
      <c r="F55" s="12">
        <f t="shared" ref="F55:F92" si="3">D55*0.4+E55*0.6</f>
        <v>78.48</v>
      </c>
      <c r="G55" s="10" t="s">
        <v>10</v>
      </c>
    </row>
    <row r="56" s="1" customFormat="1" customHeight="1" spans="1:7">
      <c r="A56" s="13">
        <v>2</v>
      </c>
      <c r="B56" s="13" t="s">
        <v>64</v>
      </c>
      <c r="C56" s="14" t="s">
        <v>63</v>
      </c>
      <c r="D56" s="12">
        <v>84.6</v>
      </c>
      <c r="E56" s="12">
        <f>VLOOKUP(B56,'[1]1-4'!$B:$C,2,0)</f>
        <v>72.2</v>
      </c>
      <c r="F56" s="12">
        <f t="shared" si="3"/>
        <v>77.16</v>
      </c>
      <c r="G56" s="10" t="s">
        <v>10</v>
      </c>
    </row>
    <row r="57" s="1" customFormat="1" customHeight="1" spans="1:7">
      <c r="A57" s="13">
        <v>3</v>
      </c>
      <c r="B57" s="13" t="s">
        <v>65</v>
      </c>
      <c r="C57" s="14" t="s">
        <v>63</v>
      </c>
      <c r="D57" s="12">
        <v>75.8</v>
      </c>
      <c r="E57" s="12">
        <f>VLOOKUP(B57,'[1]1-4'!$B:$C,2,0)</f>
        <v>76.8</v>
      </c>
      <c r="F57" s="12">
        <f t="shared" si="3"/>
        <v>76.4</v>
      </c>
      <c r="G57" s="10" t="s">
        <v>10</v>
      </c>
    </row>
    <row r="58" s="1" customFormat="1" customHeight="1" spans="1:7">
      <c r="A58" s="13">
        <v>4</v>
      </c>
      <c r="B58" s="13" t="s">
        <v>66</v>
      </c>
      <c r="C58" s="14" t="s">
        <v>63</v>
      </c>
      <c r="D58" s="12">
        <v>73.8</v>
      </c>
      <c r="E58" s="12">
        <f>VLOOKUP(B58,'[1]1-4'!$B:$C,2,0)</f>
        <v>75.4</v>
      </c>
      <c r="F58" s="12">
        <f t="shared" si="3"/>
        <v>74.76</v>
      </c>
      <c r="G58" s="10" t="s">
        <v>10</v>
      </c>
    </row>
    <row r="59" s="1" customFormat="1" customHeight="1" spans="1:7">
      <c r="A59" s="13">
        <v>5</v>
      </c>
      <c r="B59" s="13" t="s">
        <v>67</v>
      </c>
      <c r="C59" s="14" t="s">
        <v>63</v>
      </c>
      <c r="D59" s="12">
        <v>70.4</v>
      </c>
      <c r="E59" s="12">
        <f>VLOOKUP(B59,'[1]1-4'!$B:$C,2,0)</f>
        <v>76</v>
      </c>
      <c r="F59" s="12">
        <f t="shared" si="3"/>
        <v>73.76</v>
      </c>
      <c r="G59" s="10" t="s">
        <v>10</v>
      </c>
    </row>
    <row r="60" s="1" customFormat="1" customHeight="1" spans="1:7">
      <c r="A60" s="13">
        <v>6</v>
      </c>
      <c r="B60" s="13" t="s">
        <v>68</v>
      </c>
      <c r="C60" s="14" t="s">
        <v>63</v>
      </c>
      <c r="D60" s="12">
        <v>74</v>
      </c>
      <c r="E60" s="12">
        <f>VLOOKUP(B60,'[1]1-4'!$B:$C,2,0)</f>
        <v>73</v>
      </c>
      <c r="F60" s="12">
        <f t="shared" si="3"/>
        <v>73.4</v>
      </c>
      <c r="G60" s="10" t="s">
        <v>10</v>
      </c>
    </row>
    <row r="61" s="1" customFormat="1" customHeight="1" spans="1:7">
      <c r="A61" s="13">
        <v>7</v>
      </c>
      <c r="B61" s="13" t="s">
        <v>69</v>
      </c>
      <c r="C61" s="14" t="s">
        <v>63</v>
      </c>
      <c r="D61" s="12">
        <v>77.4</v>
      </c>
      <c r="E61" s="12">
        <f>VLOOKUP(B61,'[1]1-4'!$B:$C,2,0)</f>
        <v>70.4</v>
      </c>
      <c r="F61" s="12">
        <f t="shared" si="3"/>
        <v>73.2</v>
      </c>
      <c r="G61" s="10" t="s">
        <v>10</v>
      </c>
    </row>
    <row r="62" s="1" customFormat="1" customHeight="1" spans="1:7">
      <c r="A62" s="13">
        <v>8</v>
      </c>
      <c r="B62" s="13" t="s">
        <v>70</v>
      </c>
      <c r="C62" s="14" t="s">
        <v>63</v>
      </c>
      <c r="D62" s="12">
        <v>73.4</v>
      </c>
      <c r="E62" s="12">
        <f>VLOOKUP(B62,'[1]1-4'!$B:$C,2,0)</f>
        <v>73</v>
      </c>
      <c r="F62" s="12">
        <f t="shared" si="3"/>
        <v>73.16</v>
      </c>
      <c r="G62" s="10" t="s">
        <v>10</v>
      </c>
    </row>
    <row r="63" s="1" customFormat="1" customHeight="1" spans="1:7">
      <c r="A63" s="13">
        <v>9</v>
      </c>
      <c r="B63" s="13" t="s">
        <v>71</v>
      </c>
      <c r="C63" s="14" t="s">
        <v>63</v>
      </c>
      <c r="D63" s="12">
        <v>76.6</v>
      </c>
      <c r="E63" s="12">
        <f>VLOOKUP(B63,'[1]1-4'!$B:$C,2,0)</f>
        <v>70.4</v>
      </c>
      <c r="F63" s="12">
        <f t="shared" si="3"/>
        <v>72.88</v>
      </c>
      <c r="G63" s="10" t="s">
        <v>10</v>
      </c>
    </row>
    <row r="64" s="1" customFormat="1" customHeight="1" spans="1:7">
      <c r="A64" s="13">
        <v>10</v>
      </c>
      <c r="B64" s="13" t="s">
        <v>72</v>
      </c>
      <c r="C64" s="14" t="s">
        <v>63</v>
      </c>
      <c r="D64" s="12">
        <v>70.6</v>
      </c>
      <c r="E64" s="12">
        <f>VLOOKUP(B64,'[1]1-4'!$B:$C,2,0)</f>
        <v>73.8</v>
      </c>
      <c r="F64" s="12">
        <f t="shared" si="3"/>
        <v>72.52</v>
      </c>
      <c r="G64" s="10" t="s">
        <v>10</v>
      </c>
    </row>
    <row r="65" s="1" customFormat="1" customHeight="1" spans="1:7">
      <c r="A65" s="13">
        <v>11</v>
      </c>
      <c r="B65" s="13" t="s">
        <v>73</v>
      </c>
      <c r="C65" s="14" t="s">
        <v>63</v>
      </c>
      <c r="D65" s="12">
        <v>68.8</v>
      </c>
      <c r="E65" s="12">
        <f>VLOOKUP(B65,'[1]1-4'!$B:$C,2,0)</f>
        <v>74.6</v>
      </c>
      <c r="F65" s="12">
        <f t="shared" si="3"/>
        <v>72.28</v>
      </c>
      <c r="G65" s="10" t="s">
        <v>10</v>
      </c>
    </row>
    <row r="66" s="1" customFormat="1" customHeight="1" spans="1:7">
      <c r="A66" s="13">
        <v>12</v>
      </c>
      <c r="B66" s="13" t="s">
        <v>74</v>
      </c>
      <c r="C66" s="14" t="s">
        <v>63</v>
      </c>
      <c r="D66" s="12">
        <v>70.6</v>
      </c>
      <c r="E66" s="12">
        <f>VLOOKUP(B66,'[1]1-4'!$B:$C,2,0)</f>
        <v>73.2</v>
      </c>
      <c r="F66" s="12">
        <f t="shared" si="3"/>
        <v>72.16</v>
      </c>
      <c r="G66" s="10" t="s">
        <v>10</v>
      </c>
    </row>
    <row r="67" s="1" customFormat="1" customHeight="1" spans="1:7">
      <c r="A67" s="13">
        <v>13</v>
      </c>
      <c r="B67" s="13" t="s">
        <v>75</v>
      </c>
      <c r="C67" s="14" t="s">
        <v>63</v>
      </c>
      <c r="D67" s="12">
        <v>71</v>
      </c>
      <c r="E67" s="12">
        <f>VLOOKUP(B67,'[1]1-4'!$B:$C,2,0)</f>
        <v>72.8</v>
      </c>
      <c r="F67" s="12">
        <f t="shared" si="3"/>
        <v>72.08</v>
      </c>
      <c r="G67" s="10" t="s">
        <v>10</v>
      </c>
    </row>
    <row r="68" s="1" customFormat="1" customHeight="1" spans="1:7">
      <c r="A68" s="13">
        <v>14</v>
      </c>
      <c r="B68" s="13" t="s">
        <v>76</v>
      </c>
      <c r="C68" s="14" t="s">
        <v>63</v>
      </c>
      <c r="D68" s="12">
        <v>70</v>
      </c>
      <c r="E68" s="12">
        <f>VLOOKUP(B68,'[1]1-4'!$B:$C,2,0)</f>
        <v>73</v>
      </c>
      <c r="F68" s="12">
        <f t="shared" si="3"/>
        <v>71.8</v>
      </c>
      <c r="G68" s="10" t="s">
        <v>10</v>
      </c>
    </row>
    <row r="69" s="1" customFormat="1" customHeight="1" spans="1:7">
      <c r="A69" s="13">
        <v>15</v>
      </c>
      <c r="B69" s="13" t="s">
        <v>77</v>
      </c>
      <c r="C69" s="14" t="s">
        <v>63</v>
      </c>
      <c r="D69" s="12">
        <v>70</v>
      </c>
      <c r="E69" s="12">
        <f>VLOOKUP(B69,'[1]1-4'!$B:$C,2,0)</f>
        <v>72.6</v>
      </c>
      <c r="F69" s="12">
        <f t="shared" si="3"/>
        <v>71.56</v>
      </c>
      <c r="G69" s="10" t="s">
        <v>10</v>
      </c>
    </row>
    <row r="70" s="1" customFormat="1" customHeight="1" spans="1:7">
      <c r="A70" s="13">
        <v>16</v>
      </c>
      <c r="B70" s="13" t="s">
        <v>78</v>
      </c>
      <c r="C70" s="14" t="s">
        <v>63</v>
      </c>
      <c r="D70" s="12">
        <v>66</v>
      </c>
      <c r="E70" s="12">
        <f>VLOOKUP(B70,'[1]1-4'!$B:$C,2,0)</f>
        <v>74.8</v>
      </c>
      <c r="F70" s="12">
        <f t="shared" si="3"/>
        <v>71.28</v>
      </c>
      <c r="G70" s="10"/>
    </row>
    <row r="71" s="1" customFormat="1" customHeight="1" spans="1:7">
      <c r="A71" s="13">
        <v>17</v>
      </c>
      <c r="B71" s="13" t="s">
        <v>79</v>
      </c>
      <c r="C71" s="14" t="s">
        <v>63</v>
      </c>
      <c r="D71" s="12">
        <v>64.8</v>
      </c>
      <c r="E71" s="12">
        <f>VLOOKUP(B71,'[1]1-4'!$B:$C,2,0)</f>
        <v>75.6</v>
      </c>
      <c r="F71" s="12">
        <f t="shared" si="3"/>
        <v>71.28</v>
      </c>
      <c r="G71" s="10"/>
    </row>
    <row r="72" s="1" customFormat="1" customHeight="1" spans="1:7">
      <c r="A72" s="13">
        <v>18</v>
      </c>
      <c r="B72" s="13" t="s">
        <v>80</v>
      </c>
      <c r="C72" s="14" t="s">
        <v>63</v>
      </c>
      <c r="D72" s="12">
        <v>70.6</v>
      </c>
      <c r="E72" s="12">
        <f>VLOOKUP(B72,'[1]1-4'!$B:$C,2,0)</f>
        <v>71.6</v>
      </c>
      <c r="F72" s="12">
        <f t="shared" si="3"/>
        <v>71.2</v>
      </c>
      <c r="G72" s="10"/>
    </row>
    <row r="73" s="1" customFormat="1" customHeight="1" spans="1:7">
      <c r="A73" s="13">
        <v>19</v>
      </c>
      <c r="B73" s="13" t="s">
        <v>81</v>
      </c>
      <c r="C73" s="14" t="s">
        <v>63</v>
      </c>
      <c r="D73" s="12">
        <v>74.4</v>
      </c>
      <c r="E73" s="12">
        <f>VLOOKUP(B73,'[1]1-4'!$B:$C,2,0)</f>
        <v>69</v>
      </c>
      <c r="F73" s="12">
        <f t="shared" si="3"/>
        <v>71.16</v>
      </c>
      <c r="G73" s="10"/>
    </row>
    <row r="74" s="1" customFormat="1" customHeight="1" spans="1:7">
      <c r="A74" s="13">
        <v>20</v>
      </c>
      <c r="B74" s="13" t="s">
        <v>82</v>
      </c>
      <c r="C74" s="14" t="s">
        <v>63</v>
      </c>
      <c r="D74" s="12">
        <v>65.4</v>
      </c>
      <c r="E74" s="12">
        <f>VLOOKUP(B74,'[1]1-4'!$B:$C,2,0)</f>
        <v>75</v>
      </c>
      <c r="F74" s="12">
        <f t="shared" si="3"/>
        <v>71.16</v>
      </c>
      <c r="G74" s="10"/>
    </row>
    <row r="75" s="1" customFormat="1" customHeight="1" spans="1:7">
      <c r="A75" s="13">
        <v>21</v>
      </c>
      <c r="B75" s="13" t="s">
        <v>83</v>
      </c>
      <c r="C75" s="14" t="s">
        <v>63</v>
      </c>
      <c r="D75" s="12">
        <v>68.4</v>
      </c>
      <c r="E75" s="12">
        <f>VLOOKUP(B75,'[1]1-4'!$B:$C,2,0)</f>
        <v>70.2</v>
      </c>
      <c r="F75" s="12">
        <f t="shared" si="3"/>
        <v>69.48</v>
      </c>
      <c r="G75" s="10"/>
    </row>
    <row r="76" s="1" customFormat="1" customHeight="1" spans="1:7">
      <c r="A76" s="13">
        <v>22</v>
      </c>
      <c r="B76" s="13" t="s">
        <v>84</v>
      </c>
      <c r="C76" s="14" t="s">
        <v>63</v>
      </c>
      <c r="D76" s="12">
        <v>73.8</v>
      </c>
      <c r="E76" s="12">
        <f>VLOOKUP(B76,'[1]1-4'!$B:$C,2,0)</f>
        <v>65.4</v>
      </c>
      <c r="F76" s="12">
        <f t="shared" si="3"/>
        <v>68.76</v>
      </c>
      <c r="G76" s="10"/>
    </row>
    <row r="77" s="1" customFormat="1" customHeight="1" spans="1:7">
      <c r="A77" s="13">
        <v>23</v>
      </c>
      <c r="B77" s="13" t="s">
        <v>85</v>
      </c>
      <c r="C77" s="14" t="s">
        <v>63</v>
      </c>
      <c r="D77" s="12">
        <v>73.8</v>
      </c>
      <c r="E77" s="12">
        <f>VLOOKUP(B77,'[1]1-4'!$B:$C,2,0)</f>
        <v>65.2</v>
      </c>
      <c r="F77" s="12">
        <f t="shared" si="3"/>
        <v>68.64</v>
      </c>
      <c r="G77" s="10"/>
    </row>
    <row r="78" s="1" customFormat="1" customHeight="1" spans="1:7">
      <c r="A78" s="13">
        <v>24</v>
      </c>
      <c r="B78" s="13" t="s">
        <v>86</v>
      </c>
      <c r="C78" s="14" t="s">
        <v>63</v>
      </c>
      <c r="D78" s="12">
        <v>68.6</v>
      </c>
      <c r="E78" s="12">
        <f>VLOOKUP(B78,'[1]1-4'!$B:$C,2,0)</f>
        <v>68.6</v>
      </c>
      <c r="F78" s="12">
        <f t="shared" si="3"/>
        <v>68.6</v>
      </c>
      <c r="G78" s="10"/>
    </row>
    <row r="79" s="1" customFormat="1" customHeight="1" spans="1:7">
      <c r="A79" s="13">
        <v>25</v>
      </c>
      <c r="B79" s="13" t="s">
        <v>87</v>
      </c>
      <c r="C79" s="14" t="s">
        <v>63</v>
      </c>
      <c r="D79" s="12">
        <v>63.2</v>
      </c>
      <c r="E79" s="12">
        <f>VLOOKUP(B79,'[1]1-4'!$B:$C,2,0)</f>
        <v>72</v>
      </c>
      <c r="F79" s="12">
        <f t="shared" si="3"/>
        <v>68.48</v>
      </c>
      <c r="G79" s="10"/>
    </row>
    <row r="80" s="1" customFormat="1" customHeight="1" spans="1:7">
      <c r="A80" s="13">
        <v>26</v>
      </c>
      <c r="B80" s="13" t="s">
        <v>88</v>
      </c>
      <c r="C80" s="14" t="s">
        <v>63</v>
      </c>
      <c r="D80" s="12">
        <v>63.6</v>
      </c>
      <c r="E80" s="12">
        <f>VLOOKUP(B80,'[1]1-4'!$B:$C,2,0)</f>
        <v>69.8</v>
      </c>
      <c r="F80" s="12">
        <f t="shared" si="3"/>
        <v>67.32</v>
      </c>
      <c r="G80" s="10"/>
    </row>
    <row r="81" s="1" customFormat="1" customHeight="1" spans="1:7">
      <c r="A81" s="13">
        <v>27</v>
      </c>
      <c r="B81" s="13" t="s">
        <v>89</v>
      </c>
      <c r="C81" s="14" t="s">
        <v>63</v>
      </c>
      <c r="D81" s="12">
        <v>67.2</v>
      </c>
      <c r="E81" s="12">
        <f>VLOOKUP(B81,'[1]1-4'!$B:$C,2,0)</f>
        <v>66.8</v>
      </c>
      <c r="F81" s="12">
        <f t="shared" si="3"/>
        <v>66.96</v>
      </c>
      <c r="G81" s="10"/>
    </row>
    <row r="82" s="1" customFormat="1" customHeight="1" spans="1:7">
      <c r="A82" s="13">
        <v>28</v>
      </c>
      <c r="B82" s="13" t="s">
        <v>90</v>
      </c>
      <c r="C82" s="14" t="s">
        <v>63</v>
      </c>
      <c r="D82" s="12">
        <v>61.4</v>
      </c>
      <c r="E82" s="12">
        <f>VLOOKUP(B82,'[1]1-4'!$B:$C,2,0)</f>
        <v>70.2</v>
      </c>
      <c r="F82" s="12">
        <f t="shared" si="3"/>
        <v>66.68</v>
      </c>
      <c r="G82" s="10"/>
    </row>
    <row r="83" s="1" customFormat="1" customHeight="1" spans="1:7">
      <c r="A83" s="13">
        <v>29</v>
      </c>
      <c r="B83" s="13" t="s">
        <v>91</v>
      </c>
      <c r="C83" s="14" t="s">
        <v>63</v>
      </c>
      <c r="D83" s="12">
        <v>61.6</v>
      </c>
      <c r="E83" s="12">
        <f>VLOOKUP(B83,'[1]1-4'!$B:$C,2,0)</f>
        <v>69.8</v>
      </c>
      <c r="F83" s="12">
        <f t="shared" si="3"/>
        <v>66.52</v>
      </c>
      <c r="G83" s="10"/>
    </row>
    <row r="84" s="1" customFormat="1" customHeight="1" spans="1:7">
      <c r="A84" s="13">
        <v>30</v>
      </c>
      <c r="B84" s="13" t="s">
        <v>92</v>
      </c>
      <c r="C84" s="14" t="s">
        <v>63</v>
      </c>
      <c r="D84" s="12">
        <v>60.8</v>
      </c>
      <c r="E84" s="12">
        <f>VLOOKUP(B84,'[1]1-4'!$B:$C,2,0)</f>
        <v>70</v>
      </c>
      <c r="F84" s="12">
        <f t="shared" si="3"/>
        <v>66.32</v>
      </c>
      <c r="G84" s="10"/>
    </row>
    <row r="85" s="1" customFormat="1" customHeight="1" spans="1:7">
      <c r="A85" s="13">
        <v>31</v>
      </c>
      <c r="B85" s="13" t="s">
        <v>93</v>
      </c>
      <c r="C85" s="14" t="s">
        <v>63</v>
      </c>
      <c r="D85" s="12">
        <v>62.4</v>
      </c>
      <c r="E85" s="12">
        <f>VLOOKUP(B85,'[1]1-4'!$B:$C,2,0)</f>
        <v>68.2</v>
      </c>
      <c r="F85" s="12">
        <f t="shared" si="3"/>
        <v>65.88</v>
      </c>
      <c r="G85" s="10"/>
    </row>
    <row r="86" s="1" customFormat="1" customHeight="1" spans="1:7">
      <c r="A86" s="13">
        <v>32</v>
      </c>
      <c r="B86" s="13" t="s">
        <v>94</v>
      </c>
      <c r="C86" s="14" t="s">
        <v>63</v>
      </c>
      <c r="D86" s="12">
        <v>65.8</v>
      </c>
      <c r="E86" s="12">
        <f>VLOOKUP(B86,'[1]1-4'!$B:$C,2,0)</f>
        <v>64</v>
      </c>
      <c r="F86" s="12">
        <f t="shared" si="3"/>
        <v>64.72</v>
      </c>
      <c r="G86" s="10"/>
    </row>
    <row r="87" s="1" customFormat="1" customHeight="1" spans="1:7">
      <c r="A87" s="13">
        <v>33</v>
      </c>
      <c r="B87" s="13" t="s">
        <v>95</v>
      </c>
      <c r="C87" s="14" t="s">
        <v>63</v>
      </c>
      <c r="D87" s="12">
        <v>64.2</v>
      </c>
      <c r="E87" s="12">
        <f>VLOOKUP(B87,'[1]1-4'!$B:$C,2,0)</f>
        <v>64.6</v>
      </c>
      <c r="F87" s="12">
        <f t="shared" si="3"/>
        <v>64.44</v>
      </c>
      <c r="G87" s="10"/>
    </row>
    <row r="88" s="1" customFormat="1" customHeight="1" spans="1:7">
      <c r="A88" s="13">
        <v>34</v>
      </c>
      <c r="B88" s="13" t="s">
        <v>96</v>
      </c>
      <c r="C88" s="14" t="s">
        <v>63</v>
      </c>
      <c r="D88" s="12">
        <v>62.2</v>
      </c>
      <c r="E88" s="12">
        <f>VLOOKUP(B88,'[1]1-4'!$B:$C,2,0)</f>
        <v>65.4</v>
      </c>
      <c r="F88" s="12">
        <f t="shared" si="3"/>
        <v>64.12</v>
      </c>
      <c r="G88" s="10"/>
    </row>
    <row r="89" s="1" customFormat="1" customHeight="1" spans="1:7">
      <c r="A89" s="13">
        <v>35</v>
      </c>
      <c r="B89" s="13" t="s">
        <v>97</v>
      </c>
      <c r="C89" s="14" t="s">
        <v>63</v>
      </c>
      <c r="D89" s="12">
        <v>60</v>
      </c>
      <c r="E89" s="12">
        <f>VLOOKUP(B89,'[1]1-4'!$B:$C,2,0)</f>
        <v>65.2</v>
      </c>
      <c r="F89" s="12">
        <f t="shared" si="3"/>
        <v>63.12</v>
      </c>
      <c r="G89" s="10"/>
    </row>
    <row r="90" s="1" customFormat="1" customHeight="1" spans="1:7">
      <c r="A90" s="13">
        <v>36</v>
      </c>
      <c r="B90" s="13" t="s">
        <v>98</v>
      </c>
      <c r="C90" s="14" t="s">
        <v>63</v>
      </c>
      <c r="D90" s="12">
        <v>78.6</v>
      </c>
      <c r="E90" s="12">
        <f>VLOOKUP(B90,'[1]1-4'!$B:$C,2,0)</f>
        <v>0</v>
      </c>
      <c r="F90" s="12">
        <f t="shared" si="3"/>
        <v>31.44</v>
      </c>
      <c r="G90" s="10" t="s">
        <v>28</v>
      </c>
    </row>
    <row r="91" s="1" customFormat="1" customHeight="1" spans="1:7">
      <c r="A91" s="13">
        <v>37</v>
      </c>
      <c r="B91" s="13" t="s">
        <v>99</v>
      </c>
      <c r="C91" s="14" t="s">
        <v>63</v>
      </c>
      <c r="D91" s="12">
        <v>74.2</v>
      </c>
      <c r="E91" s="12">
        <f>VLOOKUP(B91,'[1]1-4'!$B:$C,2,0)</f>
        <v>0</v>
      </c>
      <c r="F91" s="12">
        <f t="shared" si="3"/>
        <v>29.68</v>
      </c>
      <c r="G91" s="10" t="s">
        <v>28</v>
      </c>
    </row>
    <row r="92" s="1" customFormat="1" customHeight="1" spans="1:7">
      <c r="A92" s="13">
        <v>38</v>
      </c>
      <c r="B92" s="13" t="s">
        <v>100</v>
      </c>
      <c r="C92" s="14" t="s">
        <v>63</v>
      </c>
      <c r="D92" s="12">
        <v>64.2</v>
      </c>
      <c r="E92" s="12">
        <f>VLOOKUP(B92,'[1]1-4'!$B:$C,2,0)</f>
        <v>0</v>
      </c>
      <c r="F92" s="12">
        <f t="shared" si="3"/>
        <v>25.68</v>
      </c>
      <c r="G92" s="10" t="s">
        <v>28</v>
      </c>
    </row>
    <row r="93" s="1" customFormat="1" customHeight="1" spans="1:7">
      <c r="A93" s="15" t="s">
        <v>101</v>
      </c>
      <c r="B93" s="15"/>
      <c r="C93" s="15"/>
      <c r="D93" s="16"/>
      <c r="E93" s="16"/>
      <c r="F93" s="16"/>
      <c r="G93" s="15"/>
    </row>
  </sheetData>
  <autoFilter ref="A2:G93">
    <sortState ref="A2:G93">
      <sortCondition ref="F54" descending="1"/>
    </sortState>
    <extLst/>
  </autoFilter>
  <sortState ref="F3:F11">
    <sortCondition ref="F3" descending="1"/>
  </sortState>
  <mergeCells count="2">
    <mergeCell ref="A1:G1"/>
    <mergeCell ref="A93:G93"/>
  </mergeCells>
  <printOptions horizontalCentered="1"/>
  <pageMargins left="0.75" right="0.75" top="1" bottom="1" header="0.5" footer="0.5"/>
  <pageSetup paperSize="9" scale="98" fitToHeight="0" orientation="portrait" horizontalDpi="600"/>
  <headerFooter>
    <oddFooter>&amp;C&amp;"宋体,常规"&amp;12第&amp;"Times New Roman,常规"&amp;P&amp;"宋体,常规"页&amp;"Times New Roman,常规"  &amp;"宋体,常规"共&amp;"Times New Roman,常规"&amp;N&amp;"宋体,常规"页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小黑喵</cp:lastModifiedBy>
  <dcterms:created xsi:type="dcterms:W3CDTF">2018-06-04T02:46:00Z</dcterms:created>
  <cp:lastPrinted>2022-10-25T01:57:00Z</cp:lastPrinted>
  <dcterms:modified xsi:type="dcterms:W3CDTF">2022-11-11T03:05:35Z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2052-11.8.2.10972</vt:lpwstr>
  </property>
  <property fmtid="{D5CDD505-2E9C-101B-9397-08002B2CF9AE}" pid="3" name="ICV">
    <vt:lpwstr>E3E375200EDF47D4B3BF15F1EA190EEC</vt:lpwstr>
  </property>
</Properties>
</file>