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成都市2022年“蓉漂人才荟”武侯区公开招聘教师岗位计划表" sheetId="1" r:id="rId1"/>
  </sheets>
  <definedNames>
    <definedName name="_xlnm.Print_Titles" localSheetId="0">'成都市2022年“蓉漂人才荟”武侯区公开招聘教师岗位计划表'!$3:$4</definedName>
  </definedNames>
  <calcPr fullCalcOnLoad="1"/>
</workbook>
</file>

<file path=xl/sharedStrings.xml><?xml version="1.0" encoding="utf-8"?>
<sst xmlns="http://schemas.openxmlformats.org/spreadsheetml/2006/main" count="76" uniqueCount="48">
  <si>
    <t>附件1</t>
  </si>
  <si>
    <t>成都市2022年“蓉漂人才荟”武侯区公开招聘教师岗位计划表</t>
  </si>
  <si>
    <t>单位名称</t>
  </si>
  <si>
    <t>岗位明细</t>
  </si>
  <si>
    <t>合计</t>
  </si>
  <si>
    <t>岗位
类别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</si>
  <si>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</si>
  <si>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</si>
  <si>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</si>
  <si>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</si>
  <si>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</si>
  <si>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</si>
  <si>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</si>
  <si>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</si>
  <si>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</si>
  <si>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信息技术</t>
  </si>
  <si>
    <t>体育</t>
  </si>
  <si>
    <t>音乐</t>
  </si>
  <si>
    <t>心理健康</t>
  </si>
  <si>
    <t>四川省成都市第十二中学（四川大学附属中学）</t>
  </si>
  <si>
    <t>高中</t>
  </si>
  <si>
    <t>四川省成都市西北中学</t>
  </si>
  <si>
    <t>四川省成都市武侯高级中学</t>
  </si>
  <si>
    <t>小计</t>
  </si>
  <si>
    <t>四川省成都市第五十中学</t>
  </si>
  <si>
    <t>初中</t>
  </si>
  <si>
    <t>成都石室锦城外国语学校</t>
  </si>
  <si>
    <t>成都市棕北中学</t>
  </si>
  <si>
    <t>成都市第四十三中学校</t>
  </si>
  <si>
    <t>成都市武侯实验中学</t>
  </si>
  <si>
    <t>成都市金花中学</t>
  </si>
  <si>
    <t>成都石室双楠实验学校</t>
  </si>
  <si>
    <t>四川大学附属实验小学</t>
  </si>
  <si>
    <t>小学</t>
  </si>
  <si>
    <t>四川大学附属实验小学清水河分校</t>
  </si>
  <si>
    <t>成都市龙江路小学</t>
  </si>
  <si>
    <t>成都市华西小学</t>
  </si>
  <si>
    <t>成都市科华中路小学</t>
  </si>
  <si>
    <t>成都市桐梓林小学</t>
  </si>
  <si>
    <t>成都市太平小学校</t>
  </si>
  <si>
    <t>成都市弟维小学</t>
  </si>
  <si>
    <t>成都市锦里小学</t>
  </si>
  <si>
    <t>成都市龙江路小学分校</t>
  </si>
  <si>
    <t>成都市武侯实验小学</t>
  </si>
  <si>
    <t>成都市红牌楼小学校</t>
  </si>
  <si>
    <t>成都市簇桥小学校</t>
  </si>
  <si>
    <t>成都市华兴小学</t>
  </si>
  <si>
    <t>成都市机投小学校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</si>
</sst>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4">
    <font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1"/>
      <name val="黑体"/>
      <family val="3"/>
    </font>
    <font>
      <b/>
      <sz val="8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3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32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176" fontId="5" fillId="33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="85" zoomScaleNormal="85" workbookViewId="0" topLeftCell="A1">
      <pane ySplit="4" topLeftCell="A14" activePane="bottomLeft" state="frozen"/>
      <selection pane="bottomLeft" activeCell="H47" sqref="H47"/>
    </sheetView>
  </sheetViews>
  <sheetFormatPr defaultColWidth="9.00390625" defaultRowHeight="14.25"/>
  <cols>
    <col min="1" max="1" width="18.625" style="0" customWidth="1"/>
    <col min="2" max="2" width="3.875" style="0" customWidth="1"/>
    <col min="3" max="3" width="4.125" style="0" customWidth="1"/>
    <col min="4" max="6" width="3.875" style="0" customWidth="1"/>
    <col min="7" max="7" width="4.00390625" style="0" customWidth="1"/>
    <col min="8" max="8" width="4.125" style="0" customWidth="1"/>
    <col min="9" max="10" width="4.00390625" style="0" customWidth="1"/>
    <col min="11" max="12" width="4.25390625" style="0" customWidth="1"/>
    <col min="13" max="14" width="3.875" style="0" customWidth="1"/>
    <col min="15" max="15" width="4.625" style="0" customWidth="1"/>
    <col min="16" max="16" width="3.50390625" style="0" customWidth="1"/>
  </cols>
  <sheetData>
    <row r="1" ht="14.25">
      <c r="A1" t="s">
        <v>0</v>
      </c>
    </row>
    <row r="2" spans="1:16" ht="18.7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8.75" customHeight="1">
      <c r="A3" s="4" t="s">
        <v>2</v>
      </c>
      <c r="B3" s="5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20" t="s">
        <v>4</v>
      </c>
      <c r="P3" s="7" t="s">
        <v>5</v>
      </c>
    </row>
    <row r="4" spans="1:16" ht="24" customHeight="1">
      <c r="A4" s="4"/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21"/>
      <c r="P4" s="7"/>
    </row>
    <row r="5" spans="1:16" ht="25.5" customHeight="1">
      <c r="A5" s="8" t="s">
        <v>19</v>
      </c>
      <c r="B5" s="9"/>
      <c r="C5" s="9">
        <v>1</v>
      </c>
      <c r="D5" s="9">
        <v>1</v>
      </c>
      <c r="E5" s="9">
        <v>1</v>
      </c>
      <c r="F5" s="9">
        <v>1</v>
      </c>
      <c r="G5" s="9">
        <v>1</v>
      </c>
      <c r="H5" s="9"/>
      <c r="I5" s="9">
        <v>1</v>
      </c>
      <c r="J5" s="9"/>
      <c r="K5" s="9"/>
      <c r="L5" s="9"/>
      <c r="M5" s="9"/>
      <c r="N5" s="9"/>
      <c r="O5" s="22">
        <f>B5+C5+D5+E5+F5+G5+H5+I5+L5+K5+N5+M5+J5</f>
        <v>6</v>
      </c>
      <c r="P5" s="8" t="s">
        <v>20</v>
      </c>
    </row>
    <row r="6" spans="1:16" ht="22.5" customHeight="1">
      <c r="A6" s="8" t="s">
        <v>21</v>
      </c>
      <c r="B6" s="10">
        <v>3</v>
      </c>
      <c r="C6" s="10">
        <v>3</v>
      </c>
      <c r="D6" s="10">
        <v>1</v>
      </c>
      <c r="E6" s="10">
        <v>1</v>
      </c>
      <c r="F6" s="10">
        <v>1</v>
      </c>
      <c r="G6" s="10">
        <v>1</v>
      </c>
      <c r="H6" s="10">
        <v>1</v>
      </c>
      <c r="I6" s="10">
        <v>1</v>
      </c>
      <c r="J6" s="10">
        <v>1</v>
      </c>
      <c r="K6" s="10">
        <v>1</v>
      </c>
      <c r="L6" s="10">
        <v>1</v>
      </c>
      <c r="M6" s="10"/>
      <c r="N6" s="10"/>
      <c r="O6" s="22">
        <f>B6+C6+D6+E6+F6+G6+H6+I6+L6+K6+N6+M6+J6</f>
        <v>15</v>
      </c>
      <c r="P6" s="8" t="s">
        <v>20</v>
      </c>
    </row>
    <row r="7" spans="1:16" s="1" customFormat="1" ht="21" customHeight="1">
      <c r="A7" s="8" t="s">
        <v>22</v>
      </c>
      <c r="B7" s="11">
        <v>1</v>
      </c>
      <c r="C7" s="11">
        <v>1</v>
      </c>
      <c r="D7" s="11"/>
      <c r="E7" s="11">
        <v>1</v>
      </c>
      <c r="F7" s="11"/>
      <c r="G7" s="11"/>
      <c r="H7" s="11"/>
      <c r="I7" s="11">
        <v>1</v>
      </c>
      <c r="J7" s="11"/>
      <c r="K7" s="11"/>
      <c r="L7" s="11"/>
      <c r="M7" s="11"/>
      <c r="N7" s="11"/>
      <c r="O7" s="22">
        <f>B7+C7+D7+E7+F7+G7+H7+I7+L7+K7+N7+M7+J7</f>
        <v>4</v>
      </c>
      <c r="P7" s="8" t="s">
        <v>20</v>
      </c>
    </row>
    <row r="8" spans="1:16" s="1" customFormat="1" ht="18.75" customHeight="1">
      <c r="A8" s="12" t="s">
        <v>23</v>
      </c>
      <c r="B8" s="13">
        <f aca="true" t="shared" si="0" ref="B8:N8">B5+B6+B7</f>
        <v>4</v>
      </c>
      <c r="C8" s="13">
        <f t="shared" si="0"/>
        <v>5</v>
      </c>
      <c r="D8" s="13">
        <f t="shared" si="0"/>
        <v>2</v>
      </c>
      <c r="E8" s="13">
        <f t="shared" si="0"/>
        <v>3</v>
      </c>
      <c r="F8" s="13">
        <f t="shared" si="0"/>
        <v>2</v>
      </c>
      <c r="G8" s="13">
        <f t="shared" si="0"/>
        <v>2</v>
      </c>
      <c r="H8" s="13">
        <f t="shared" si="0"/>
        <v>1</v>
      </c>
      <c r="I8" s="13">
        <f t="shared" si="0"/>
        <v>3</v>
      </c>
      <c r="J8" s="13">
        <f t="shared" si="0"/>
        <v>1</v>
      </c>
      <c r="K8" s="13">
        <f t="shared" si="0"/>
        <v>1</v>
      </c>
      <c r="L8" s="13">
        <f t="shared" si="0"/>
        <v>1</v>
      </c>
      <c r="M8" s="13">
        <f t="shared" si="0"/>
        <v>0</v>
      </c>
      <c r="N8" s="13">
        <f t="shared" si="0"/>
        <v>0</v>
      </c>
      <c r="O8" s="23">
        <f>B8+C8+D8+E8+F8+G8+H8+I8+L8+K8+N8+M8+J8</f>
        <v>25</v>
      </c>
      <c r="P8" s="24" t="s">
        <v>20</v>
      </c>
    </row>
    <row r="9" spans="1:16" s="1" customFormat="1" ht="18" customHeight="1">
      <c r="A9" s="8" t="s">
        <v>24</v>
      </c>
      <c r="B9" s="14">
        <v>2</v>
      </c>
      <c r="C9" s="14">
        <v>2</v>
      </c>
      <c r="D9" s="14">
        <v>1</v>
      </c>
      <c r="E9" s="14"/>
      <c r="F9" s="14"/>
      <c r="G9" s="14"/>
      <c r="H9" s="14"/>
      <c r="I9" s="14"/>
      <c r="J9" s="14"/>
      <c r="K9" s="14"/>
      <c r="L9" s="14"/>
      <c r="M9" s="14"/>
      <c r="N9" s="14">
        <v>1</v>
      </c>
      <c r="O9" s="25">
        <f>B9+C9+D9+E9+F9+G9+H9+I9+L9+K9+N9+M9+J9</f>
        <v>6</v>
      </c>
      <c r="P9" s="8" t="s">
        <v>25</v>
      </c>
    </row>
    <row r="10" spans="1:16" s="1" customFormat="1" ht="18" customHeight="1">
      <c r="A10" s="8" t="s">
        <v>26</v>
      </c>
      <c r="B10" s="9">
        <v>1</v>
      </c>
      <c r="C10" s="9">
        <v>1</v>
      </c>
      <c r="D10" s="9"/>
      <c r="E10" s="9"/>
      <c r="F10" s="9">
        <v>1</v>
      </c>
      <c r="G10" s="9"/>
      <c r="H10" s="9"/>
      <c r="I10" s="9"/>
      <c r="J10" s="9"/>
      <c r="K10" s="9"/>
      <c r="L10" s="9">
        <v>1</v>
      </c>
      <c r="M10" s="9"/>
      <c r="N10" s="9"/>
      <c r="O10" s="25">
        <f aca="true" t="shared" si="1" ref="O10:O17">B10+C10+D10+E10+F10+G10+H10+I10+L10+K10+N10+M10+J10</f>
        <v>4</v>
      </c>
      <c r="P10" s="8" t="s">
        <v>25</v>
      </c>
    </row>
    <row r="11" spans="1:16" s="1" customFormat="1" ht="18" customHeight="1">
      <c r="A11" s="8" t="s">
        <v>27</v>
      </c>
      <c r="B11" s="15">
        <v>1</v>
      </c>
      <c r="C11" s="15">
        <v>1</v>
      </c>
      <c r="D11" s="15">
        <v>1</v>
      </c>
      <c r="E11" s="15"/>
      <c r="F11" s="15"/>
      <c r="G11" s="15">
        <v>1</v>
      </c>
      <c r="H11" s="15"/>
      <c r="I11" s="15"/>
      <c r="J11" s="15"/>
      <c r="K11" s="15"/>
      <c r="L11" s="15"/>
      <c r="M11" s="15"/>
      <c r="N11" s="15"/>
      <c r="O11" s="25">
        <f t="shared" si="1"/>
        <v>4</v>
      </c>
      <c r="P11" s="8" t="s">
        <v>25</v>
      </c>
    </row>
    <row r="12" spans="1:16" s="1" customFormat="1" ht="18" customHeight="1">
      <c r="A12" s="8" t="s">
        <v>28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>
        <v>1</v>
      </c>
      <c r="M12" s="15"/>
      <c r="N12" s="15">
        <v>1</v>
      </c>
      <c r="O12" s="25">
        <f t="shared" si="1"/>
        <v>2</v>
      </c>
      <c r="P12" s="8" t="s">
        <v>25</v>
      </c>
    </row>
    <row r="13" spans="1:16" s="1" customFormat="1" ht="18" customHeight="1">
      <c r="A13" s="8" t="s">
        <v>29</v>
      </c>
      <c r="B13" s="15"/>
      <c r="C13" s="15">
        <v>1</v>
      </c>
      <c r="D13" s="15"/>
      <c r="E13" s="15">
        <v>1</v>
      </c>
      <c r="F13" s="15"/>
      <c r="G13" s="15"/>
      <c r="H13" s="15"/>
      <c r="I13" s="15"/>
      <c r="J13" s="15"/>
      <c r="K13" s="15"/>
      <c r="L13" s="15">
        <v>1</v>
      </c>
      <c r="M13" s="15"/>
      <c r="N13" s="15"/>
      <c r="O13" s="25">
        <f t="shared" si="1"/>
        <v>3</v>
      </c>
      <c r="P13" s="8" t="s">
        <v>25</v>
      </c>
    </row>
    <row r="14" spans="1:16" s="1" customFormat="1" ht="18" customHeight="1">
      <c r="A14" s="8" t="s">
        <v>30</v>
      </c>
      <c r="B14" s="15"/>
      <c r="C14" s="15"/>
      <c r="D14" s="15"/>
      <c r="E14" s="15"/>
      <c r="F14" s="15">
        <v>1</v>
      </c>
      <c r="G14" s="15"/>
      <c r="H14" s="15"/>
      <c r="I14" s="15">
        <v>1</v>
      </c>
      <c r="J14" s="15"/>
      <c r="K14" s="15"/>
      <c r="L14" s="15"/>
      <c r="M14" s="15"/>
      <c r="N14" s="15"/>
      <c r="O14" s="25">
        <f t="shared" si="1"/>
        <v>2</v>
      </c>
      <c r="P14" s="8" t="s">
        <v>25</v>
      </c>
    </row>
    <row r="15" spans="1:16" s="1" customFormat="1" ht="18" customHeight="1">
      <c r="A15" s="8" t="s">
        <v>31</v>
      </c>
      <c r="B15" s="15">
        <v>2</v>
      </c>
      <c r="C15" s="15">
        <v>1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25">
        <f t="shared" si="1"/>
        <v>3</v>
      </c>
      <c r="P15" s="8" t="s">
        <v>25</v>
      </c>
    </row>
    <row r="16" spans="1:16" s="1" customFormat="1" ht="18.75" customHeight="1">
      <c r="A16" s="12" t="s">
        <v>23</v>
      </c>
      <c r="B16" s="13">
        <f>B9+B10+B11+B12+B13+B14+B15</f>
        <v>6</v>
      </c>
      <c r="C16" s="13">
        <f aca="true" t="shared" si="2" ref="C16:P16">C9+C10+C11+C12+C13+C14+C15</f>
        <v>6</v>
      </c>
      <c r="D16" s="13">
        <f t="shared" si="2"/>
        <v>2</v>
      </c>
      <c r="E16" s="13">
        <f t="shared" si="2"/>
        <v>1</v>
      </c>
      <c r="F16" s="13">
        <f t="shared" si="2"/>
        <v>2</v>
      </c>
      <c r="G16" s="13">
        <f t="shared" si="2"/>
        <v>1</v>
      </c>
      <c r="H16" s="13">
        <f t="shared" si="2"/>
        <v>0</v>
      </c>
      <c r="I16" s="13">
        <f t="shared" si="2"/>
        <v>1</v>
      </c>
      <c r="J16" s="13">
        <f>+J9+J10+J11+J12+J13+J14+J15</f>
        <v>0</v>
      </c>
      <c r="K16" s="13">
        <f>K9+K10+K11+K12+K13+K14+K15</f>
        <v>0</v>
      </c>
      <c r="L16" s="13">
        <f>L9+L10+L11+L12+L13+L14+L15</f>
        <v>3</v>
      </c>
      <c r="M16" s="13">
        <f>M9+M10+M11+M12+M13+M14+M15</f>
        <v>0</v>
      </c>
      <c r="N16" s="13">
        <f>N9+N10+N11+N12+N13+N14+N15</f>
        <v>2</v>
      </c>
      <c r="O16" s="23">
        <f t="shared" si="1"/>
        <v>24</v>
      </c>
      <c r="P16" s="24" t="s">
        <v>25</v>
      </c>
    </row>
    <row r="17" spans="1:16" s="1" customFormat="1" ht="19.5" customHeight="1">
      <c r="A17" s="8" t="s">
        <v>32</v>
      </c>
      <c r="B17" s="14">
        <v>3</v>
      </c>
      <c r="C17" s="14">
        <v>1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25">
        <f t="shared" si="1"/>
        <v>4</v>
      </c>
      <c r="P17" s="8" t="s">
        <v>33</v>
      </c>
    </row>
    <row r="18" spans="1:16" s="1" customFormat="1" ht="21.75" customHeight="1">
      <c r="A18" s="8" t="s">
        <v>34</v>
      </c>
      <c r="B18" s="14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25">
        <f aca="true" t="shared" si="3" ref="O18:O33">B18+C18+D18+E18+F18+G18+H18+I18+L18+K18+N18+M18+J18</f>
        <v>1</v>
      </c>
      <c r="P18" s="8" t="s">
        <v>33</v>
      </c>
    </row>
    <row r="19" spans="1:16" s="1" customFormat="1" ht="19.5" customHeight="1">
      <c r="A19" s="8" t="s">
        <v>35</v>
      </c>
      <c r="B19" s="14"/>
      <c r="C19" s="14">
        <v>2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25">
        <f t="shared" si="3"/>
        <v>2</v>
      </c>
      <c r="P19" s="8" t="s">
        <v>33</v>
      </c>
    </row>
    <row r="20" spans="1:16" s="1" customFormat="1" ht="19.5" customHeight="1">
      <c r="A20" s="8" t="s">
        <v>36</v>
      </c>
      <c r="B20" s="15">
        <v>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25">
        <f t="shared" si="3"/>
        <v>1</v>
      </c>
      <c r="P20" s="8" t="s">
        <v>33</v>
      </c>
    </row>
    <row r="21" spans="1:16" s="1" customFormat="1" ht="19.5" customHeight="1">
      <c r="A21" s="8" t="s">
        <v>37</v>
      </c>
      <c r="B21" s="15">
        <v>2</v>
      </c>
      <c r="C21" s="15">
        <v>1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25">
        <f t="shared" si="3"/>
        <v>3</v>
      </c>
      <c r="P21" s="8" t="s">
        <v>33</v>
      </c>
    </row>
    <row r="22" spans="1:16" s="1" customFormat="1" ht="19.5" customHeight="1">
      <c r="A22" s="8" t="s">
        <v>38</v>
      </c>
      <c r="B22" s="15">
        <v>1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25">
        <f t="shared" si="3"/>
        <v>1</v>
      </c>
      <c r="P22" s="8" t="s">
        <v>33</v>
      </c>
    </row>
    <row r="23" spans="1:16" s="1" customFormat="1" ht="19.5" customHeight="1">
      <c r="A23" s="8" t="s">
        <v>39</v>
      </c>
      <c r="B23" s="15">
        <v>1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25">
        <f t="shared" si="3"/>
        <v>1</v>
      </c>
      <c r="P23" s="8" t="s">
        <v>33</v>
      </c>
    </row>
    <row r="24" spans="1:16" s="1" customFormat="1" ht="19.5" customHeight="1">
      <c r="A24" s="8" t="s">
        <v>40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>
        <v>1</v>
      </c>
      <c r="N24" s="15">
        <v>1</v>
      </c>
      <c r="O24" s="25">
        <f t="shared" si="3"/>
        <v>2</v>
      </c>
      <c r="P24" s="8" t="s">
        <v>33</v>
      </c>
    </row>
    <row r="25" spans="1:16" s="1" customFormat="1" ht="19.5" customHeight="1">
      <c r="A25" s="8" t="s">
        <v>41</v>
      </c>
      <c r="B25" s="15">
        <v>1</v>
      </c>
      <c r="C25" s="15">
        <v>1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25">
        <f t="shared" si="3"/>
        <v>2</v>
      </c>
      <c r="P25" s="8" t="s">
        <v>33</v>
      </c>
    </row>
    <row r="26" spans="1:16" s="1" customFormat="1" ht="19.5" customHeight="1">
      <c r="A26" s="8" t="s">
        <v>42</v>
      </c>
      <c r="B26" s="15">
        <v>2</v>
      </c>
      <c r="C26" s="15">
        <v>1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>
        <v>1</v>
      </c>
      <c r="O26" s="25">
        <f t="shared" si="3"/>
        <v>4</v>
      </c>
      <c r="P26" s="8" t="s">
        <v>33</v>
      </c>
    </row>
    <row r="27" spans="1:16" s="1" customFormat="1" ht="19.5" customHeight="1">
      <c r="A27" s="8" t="s">
        <v>43</v>
      </c>
      <c r="B27" s="15">
        <v>1</v>
      </c>
      <c r="C27" s="15"/>
      <c r="D27" s="15"/>
      <c r="E27" s="15"/>
      <c r="F27" s="15"/>
      <c r="G27" s="15"/>
      <c r="H27" s="15"/>
      <c r="I27" s="15"/>
      <c r="J27" s="15"/>
      <c r="K27" s="15">
        <v>1</v>
      </c>
      <c r="L27" s="15"/>
      <c r="M27" s="15"/>
      <c r="N27" s="15"/>
      <c r="O27" s="25">
        <f t="shared" si="3"/>
        <v>2</v>
      </c>
      <c r="P27" s="8" t="s">
        <v>33</v>
      </c>
    </row>
    <row r="28" spans="1:16" s="1" customFormat="1" ht="19.5" customHeight="1">
      <c r="A28" s="8" t="s">
        <v>44</v>
      </c>
      <c r="B28" s="15">
        <v>2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25">
        <f t="shared" si="3"/>
        <v>2</v>
      </c>
      <c r="P28" s="8" t="s">
        <v>33</v>
      </c>
    </row>
    <row r="29" spans="1:16" s="1" customFormat="1" ht="19.5" customHeight="1">
      <c r="A29" s="8" t="s">
        <v>45</v>
      </c>
      <c r="B29" s="15">
        <v>1</v>
      </c>
      <c r="C29" s="15">
        <v>2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25">
        <f t="shared" si="3"/>
        <v>3</v>
      </c>
      <c r="P29" s="8" t="s">
        <v>33</v>
      </c>
    </row>
    <row r="30" spans="1:16" s="1" customFormat="1" ht="19.5" customHeight="1">
      <c r="A30" s="8" t="s">
        <v>46</v>
      </c>
      <c r="B30" s="15"/>
      <c r="C30" s="15">
        <v>1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25">
        <f t="shared" si="3"/>
        <v>1</v>
      </c>
      <c r="P30" s="8" t="s">
        <v>33</v>
      </c>
    </row>
    <row r="31" spans="1:16" s="1" customFormat="1" ht="18.75" customHeight="1">
      <c r="A31" s="8" t="s">
        <v>47</v>
      </c>
      <c r="B31" s="16">
        <v>1</v>
      </c>
      <c r="C31" s="16">
        <v>1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25">
        <f t="shared" si="3"/>
        <v>2</v>
      </c>
      <c r="P31" s="8" t="s">
        <v>33</v>
      </c>
    </row>
    <row r="32" spans="1:16" ht="18.75" customHeight="1">
      <c r="A32" s="18" t="s">
        <v>23</v>
      </c>
      <c r="B32" s="13">
        <f>B17+B18+B19+B20+B21+B22+B23+B24+B25+B26+B27+B28+B29+B30+B31</f>
        <v>17</v>
      </c>
      <c r="C32" s="13">
        <f>C17+C18+C19+C20+C21+C22+C23+C24+C25+C26+C27+C28+C29+C30+C31</f>
        <v>10</v>
      </c>
      <c r="D32" s="13">
        <f aca="true" t="shared" si="4" ref="C32:P32">D17+D18+D19+D20+D21+D22+D23+D24+D25+D26+D27+D28+D29+D30+D31</f>
        <v>0</v>
      </c>
      <c r="E32" s="13">
        <f t="shared" si="4"/>
        <v>0</v>
      </c>
      <c r="F32" s="13">
        <f t="shared" si="4"/>
        <v>0</v>
      </c>
      <c r="G32" s="13">
        <f t="shared" si="4"/>
        <v>0</v>
      </c>
      <c r="H32" s="13">
        <f t="shared" si="4"/>
        <v>0</v>
      </c>
      <c r="I32" s="13">
        <f t="shared" si="4"/>
        <v>0</v>
      </c>
      <c r="J32" s="13">
        <f t="shared" si="4"/>
        <v>0</v>
      </c>
      <c r="K32" s="13">
        <f t="shared" si="4"/>
        <v>1</v>
      </c>
      <c r="L32" s="13">
        <f t="shared" si="4"/>
        <v>0</v>
      </c>
      <c r="M32" s="13">
        <f t="shared" si="4"/>
        <v>1</v>
      </c>
      <c r="N32" s="13">
        <f t="shared" si="4"/>
        <v>2</v>
      </c>
      <c r="O32" s="23">
        <f t="shared" si="3"/>
        <v>31</v>
      </c>
      <c r="P32" s="24" t="s">
        <v>33</v>
      </c>
    </row>
    <row r="33" spans="1:16" ht="18.75" customHeight="1">
      <c r="A33" s="19" t="s">
        <v>4</v>
      </c>
      <c r="B33" s="15">
        <f aca="true" t="shared" si="5" ref="B33:O33">B8+B16+B32</f>
        <v>27</v>
      </c>
      <c r="C33" s="15">
        <f t="shared" si="5"/>
        <v>21</v>
      </c>
      <c r="D33" s="15">
        <f t="shared" si="5"/>
        <v>4</v>
      </c>
      <c r="E33" s="15">
        <f t="shared" si="5"/>
        <v>4</v>
      </c>
      <c r="F33" s="15">
        <f t="shared" si="5"/>
        <v>4</v>
      </c>
      <c r="G33" s="15">
        <f t="shared" si="5"/>
        <v>3</v>
      </c>
      <c r="H33" s="15">
        <f t="shared" si="5"/>
        <v>1</v>
      </c>
      <c r="I33" s="15">
        <f t="shared" si="5"/>
        <v>4</v>
      </c>
      <c r="J33" s="15">
        <f t="shared" si="5"/>
        <v>1</v>
      </c>
      <c r="K33" s="15">
        <f t="shared" si="5"/>
        <v>2</v>
      </c>
      <c r="L33" s="15">
        <f t="shared" si="5"/>
        <v>4</v>
      </c>
      <c r="M33" s="15">
        <f t="shared" si="5"/>
        <v>1</v>
      </c>
      <c r="N33" s="15">
        <f t="shared" si="5"/>
        <v>4</v>
      </c>
      <c r="O33" s="25">
        <f t="shared" si="3"/>
        <v>80</v>
      </c>
      <c r="P33" s="15"/>
    </row>
  </sheetData>
  <sheetProtection/>
  <mergeCells count="5">
    <mergeCell ref="A2:P2"/>
    <mergeCell ref="B3:N3"/>
    <mergeCell ref="A3:A4"/>
    <mergeCell ref="O3:O4"/>
    <mergeCell ref="P3:P4"/>
  </mergeCells>
  <printOptions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thtfpc</cp:lastModifiedBy>
  <cp:lastPrinted>2015-11-27T03:43:39Z</cp:lastPrinted>
  <dcterms:created xsi:type="dcterms:W3CDTF">1996-12-17T01:32:42Z</dcterms:created>
  <dcterms:modified xsi:type="dcterms:W3CDTF">2022-11-02T03:47:27Z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41EE5741DE1B43F0BCA2CFB8A298C4B4</vt:lpwstr>
  </property>
</Properties>
</file>