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0004岗位" sheetId="1" r:id="rId1"/>
  </sheets>
  <calcPr calcId="144525"/>
</workbook>
</file>

<file path=xl/sharedStrings.xml><?xml version="1.0" encoding="utf-8"?>
<sst xmlns="http://schemas.openxmlformats.org/spreadsheetml/2006/main" count="105" uniqueCount="67">
  <si>
    <t xml:space="preserve">贵阳市市场监督管理局2022年公开遴选公务员笔试、面试、总成绩
及排名情况表（分职位 按总成绩高低排序）      </t>
  </si>
  <si>
    <t>序号</t>
  </si>
  <si>
    <t>准考证号</t>
  </si>
  <si>
    <t>姓 名</t>
  </si>
  <si>
    <t>性别</t>
  </si>
  <si>
    <t>职位代码</t>
  </si>
  <si>
    <t>笔试成绩</t>
  </si>
  <si>
    <t>笔试成绩折算（40%）</t>
  </si>
  <si>
    <t>面试成绩</t>
  </si>
  <si>
    <t>面试成绩折算（60%）</t>
  </si>
  <si>
    <t>总成绩</t>
  </si>
  <si>
    <t>总排名</t>
  </si>
  <si>
    <t>备注</t>
  </si>
  <si>
    <t>10101030315</t>
  </si>
  <si>
    <t>于畅</t>
  </si>
  <si>
    <t>女</t>
  </si>
  <si>
    <t>01</t>
  </si>
  <si>
    <t>10101030401</t>
  </si>
  <si>
    <t>兰晓珊</t>
  </si>
  <si>
    <t>10101031704</t>
  </si>
  <si>
    <t>陈颖</t>
  </si>
  <si>
    <t>10101031817</t>
  </si>
  <si>
    <t>王珊</t>
  </si>
  <si>
    <t>10101030807</t>
  </si>
  <si>
    <t>耿俊巧</t>
  </si>
  <si>
    <t>10101032114</t>
  </si>
  <si>
    <t>蔡昕辰</t>
  </si>
  <si>
    <t>10101030424</t>
  </si>
  <si>
    <t>杨兵雪</t>
  </si>
  <si>
    <t>10101030412</t>
  </si>
  <si>
    <t>徐华山</t>
  </si>
  <si>
    <t>男</t>
  </si>
  <si>
    <t>10101032028</t>
  </si>
  <si>
    <t>王晓芳</t>
  </si>
  <si>
    <t>03</t>
  </si>
  <si>
    <t>10101031229</t>
  </si>
  <si>
    <t>李于方</t>
  </si>
  <si>
    <t>10101031114</t>
  </si>
  <si>
    <t>班锣</t>
  </si>
  <si>
    <t>10101030503</t>
  </si>
  <si>
    <t>王良丹沫</t>
  </si>
  <si>
    <t>10101031728</t>
  </si>
  <si>
    <t>余跃</t>
  </si>
  <si>
    <t>04</t>
  </si>
  <si>
    <t>10101030707</t>
  </si>
  <si>
    <t>袁于岚</t>
  </si>
  <si>
    <t>10101032212</t>
  </si>
  <si>
    <t>冉宗联</t>
  </si>
  <si>
    <t>05</t>
  </si>
  <si>
    <t>10101030325</t>
  </si>
  <si>
    <t>谢娜娜</t>
  </si>
  <si>
    <t>10101030306</t>
  </si>
  <si>
    <t>代娇妍</t>
  </si>
  <si>
    <t>10101031729</t>
  </si>
  <si>
    <t>吴颜桦</t>
  </si>
  <si>
    <t>06</t>
  </si>
  <si>
    <t>10101030305</t>
  </si>
  <si>
    <t>周婷</t>
  </si>
  <si>
    <t>10101031813</t>
  </si>
  <si>
    <t>王玉微</t>
  </si>
  <si>
    <t>10101032129</t>
  </si>
  <si>
    <t>周华芳</t>
  </si>
  <si>
    <t>07</t>
  </si>
  <si>
    <t>10101032112</t>
  </si>
  <si>
    <t>冉钧元</t>
  </si>
  <si>
    <t>10101031116</t>
  </si>
  <si>
    <t>刘思贤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</si>
</sst>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2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22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9" fillId="23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1" fillId="27" borderId="5" applyNumberFormat="false" applyAlignment="false" applyProtection="false">
      <alignment vertical="center"/>
    </xf>
    <xf numFmtId="0" fontId="22" fillId="23" borderId="7" applyNumberFormat="false" applyAlignment="false" applyProtection="false">
      <alignment vertical="center"/>
    </xf>
    <xf numFmtId="0" fontId="23" fillId="30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ill="true">
      <alignment vertical="center"/>
    </xf>
    <xf numFmtId="176" fontId="0" fillId="0" borderId="0" xfId="0" applyNumberFormat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/>
    </xf>
    <xf numFmtId="176" fontId="2" fillId="0" borderId="0" xfId="0" applyNumberFormat="true" applyFont="true" applyFill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 applyProtection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6"/>
  <sheetViews>
    <sheetView tabSelected="1" workbookViewId="0">
      <selection activeCell="K23" sqref="K23"/>
    </sheetView>
  </sheetViews>
  <sheetFormatPr defaultColWidth="9" defaultRowHeight="15.75"/>
  <cols>
    <col min="2" max="2" width="16.625" customWidth="true"/>
    <col min="3" max="3" width="10.4166666666667" customWidth="true"/>
    <col min="5" max="5" width="11.8" customWidth="true"/>
    <col min="6" max="6" width="9" style="3"/>
    <col min="7" max="7" width="10.6" style="3" customWidth="true"/>
    <col min="8" max="8" width="9" style="3"/>
    <col min="9" max="9" width="10.7" style="3" customWidth="true"/>
    <col min="10" max="10" width="8.625" style="3" customWidth="true"/>
    <col min="11" max="11" width="8.75" customWidth="true"/>
  </cols>
  <sheetData>
    <row r="1" spans="1:12">
      <c r="A1" s="4" t="s">
        <v>0</v>
      </c>
      <c r="B1" s="4"/>
      <c r="C1" s="4"/>
      <c r="D1" s="4"/>
      <c r="E1" s="4"/>
      <c r="F1" s="9"/>
      <c r="G1" s="9"/>
      <c r="H1" s="9"/>
      <c r="I1" s="9"/>
      <c r="J1" s="9"/>
      <c r="K1" s="4"/>
      <c r="L1" s="4"/>
    </row>
    <row r="2" ht="49" customHeight="true" spans="1:12">
      <c r="A2" s="4"/>
      <c r="B2" s="4"/>
      <c r="C2" s="4"/>
      <c r="D2" s="4"/>
      <c r="E2" s="4"/>
      <c r="F2" s="9"/>
      <c r="G2" s="9"/>
      <c r="H2" s="9"/>
      <c r="I2" s="9"/>
      <c r="J2" s="9"/>
      <c r="K2" s="4"/>
      <c r="L2" s="4"/>
    </row>
    <row r="3" s="1" customFormat="true" ht="35" customHeight="true" spans="1:12">
      <c r="A3" s="5" t="s">
        <v>1</v>
      </c>
      <c r="B3" s="6" t="s">
        <v>2</v>
      </c>
      <c r="C3" s="6" t="s">
        <v>3</v>
      </c>
      <c r="D3" s="6" t="s">
        <v>4</v>
      </c>
      <c r="E3" s="10" t="s">
        <v>5</v>
      </c>
      <c r="F3" s="11" t="s">
        <v>6</v>
      </c>
      <c r="G3" s="11" t="s">
        <v>7</v>
      </c>
      <c r="H3" s="12" t="s">
        <v>8</v>
      </c>
      <c r="I3" s="11" t="s">
        <v>9</v>
      </c>
      <c r="J3" s="11" t="s">
        <v>10</v>
      </c>
      <c r="K3" s="11" t="s">
        <v>11</v>
      </c>
      <c r="L3" s="6" t="s">
        <v>12</v>
      </c>
    </row>
    <row r="4" s="2" customFormat="true" ht="19" customHeight="true" spans="1:12">
      <c r="A4" s="7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13">
        <v>121.5</v>
      </c>
      <c r="G4" s="13">
        <f>F4/1.5*0.4</f>
        <v>32.4</v>
      </c>
      <c r="H4" s="13">
        <v>87</v>
      </c>
      <c r="I4" s="13">
        <f t="shared" ref="I4:I26" si="0">H4*0.6</f>
        <v>52.2</v>
      </c>
      <c r="J4" s="13">
        <f t="shared" ref="J4:J26" si="1">G4+I4</f>
        <v>84.6</v>
      </c>
      <c r="K4" s="8">
        <v>1</v>
      </c>
      <c r="L4" s="7"/>
    </row>
    <row r="5" s="2" customFormat="true" ht="19" customHeight="true" spans="1:12">
      <c r="A5" s="7">
        <v>2</v>
      </c>
      <c r="B5" s="8" t="s">
        <v>17</v>
      </c>
      <c r="C5" s="8" t="s">
        <v>18</v>
      </c>
      <c r="D5" s="8" t="s">
        <v>15</v>
      </c>
      <c r="E5" s="8" t="s">
        <v>16</v>
      </c>
      <c r="F5" s="13">
        <v>126.5</v>
      </c>
      <c r="G5" s="13">
        <f t="shared" ref="G4:G26" si="2">F5/1.5*0.4</f>
        <v>33.7333333333333</v>
      </c>
      <c r="H5" s="13">
        <v>83.4</v>
      </c>
      <c r="I5" s="13">
        <f t="shared" si="0"/>
        <v>50.04</v>
      </c>
      <c r="J5" s="13">
        <f t="shared" si="1"/>
        <v>83.7733333333333</v>
      </c>
      <c r="K5" s="8">
        <v>2</v>
      </c>
      <c r="L5" s="7"/>
    </row>
    <row r="6" s="2" customFormat="true" ht="19" customHeight="true" spans="1:12">
      <c r="A6" s="7">
        <v>3</v>
      </c>
      <c r="B6" s="8" t="s">
        <v>19</v>
      </c>
      <c r="C6" s="8" t="s">
        <v>20</v>
      </c>
      <c r="D6" s="8" t="s">
        <v>15</v>
      </c>
      <c r="E6" s="8" t="s">
        <v>16</v>
      </c>
      <c r="F6" s="13">
        <v>131.5</v>
      </c>
      <c r="G6" s="13">
        <f t="shared" si="2"/>
        <v>35.0666666666667</v>
      </c>
      <c r="H6" s="13">
        <v>80.3</v>
      </c>
      <c r="I6" s="13">
        <f t="shared" si="0"/>
        <v>48.18</v>
      </c>
      <c r="J6" s="13">
        <f t="shared" si="1"/>
        <v>83.2466666666667</v>
      </c>
      <c r="K6" s="8">
        <v>3</v>
      </c>
      <c r="L6" s="7"/>
    </row>
    <row r="7" s="2" customFormat="true" ht="19" customHeight="true" spans="1:12">
      <c r="A7" s="7">
        <v>4</v>
      </c>
      <c r="B7" s="8" t="s">
        <v>21</v>
      </c>
      <c r="C7" s="8" t="s">
        <v>22</v>
      </c>
      <c r="D7" s="8" t="s">
        <v>15</v>
      </c>
      <c r="E7" s="8" t="s">
        <v>16</v>
      </c>
      <c r="F7" s="13">
        <v>126.5</v>
      </c>
      <c r="G7" s="13">
        <f t="shared" si="2"/>
        <v>33.7333333333333</v>
      </c>
      <c r="H7" s="13">
        <v>82.3</v>
      </c>
      <c r="I7" s="13">
        <f t="shared" si="0"/>
        <v>49.38</v>
      </c>
      <c r="J7" s="13">
        <f t="shared" si="1"/>
        <v>83.1133333333333</v>
      </c>
      <c r="K7" s="8">
        <v>4</v>
      </c>
      <c r="L7" s="7"/>
    </row>
    <row r="8" s="2" customFormat="true" ht="19" customHeight="true" spans="1:12">
      <c r="A8" s="7">
        <v>5</v>
      </c>
      <c r="B8" s="8" t="s">
        <v>23</v>
      </c>
      <c r="C8" s="8" t="s">
        <v>24</v>
      </c>
      <c r="D8" s="8" t="s">
        <v>15</v>
      </c>
      <c r="E8" s="8" t="s">
        <v>16</v>
      </c>
      <c r="F8" s="13">
        <v>117</v>
      </c>
      <c r="G8" s="13">
        <f t="shared" si="2"/>
        <v>31.2</v>
      </c>
      <c r="H8" s="13">
        <v>81.4</v>
      </c>
      <c r="I8" s="13">
        <f t="shared" si="0"/>
        <v>48.84</v>
      </c>
      <c r="J8" s="13">
        <f t="shared" si="1"/>
        <v>80.04</v>
      </c>
      <c r="K8" s="8">
        <v>5</v>
      </c>
      <c r="L8" s="7"/>
    </row>
    <row r="9" s="2" customFormat="true" ht="19" customHeight="true" spans="1:12">
      <c r="A9" s="7">
        <v>6</v>
      </c>
      <c r="B9" s="8" t="s">
        <v>25</v>
      </c>
      <c r="C9" s="8" t="s">
        <v>26</v>
      </c>
      <c r="D9" s="8" t="s">
        <v>15</v>
      </c>
      <c r="E9" s="8" t="s">
        <v>16</v>
      </c>
      <c r="F9" s="13">
        <v>120</v>
      </c>
      <c r="G9" s="13">
        <f t="shared" si="2"/>
        <v>32</v>
      </c>
      <c r="H9" s="13">
        <v>79.8</v>
      </c>
      <c r="I9" s="13">
        <f t="shared" si="0"/>
        <v>47.88</v>
      </c>
      <c r="J9" s="13">
        <f t="shared" si="1"/>
        <v>79.88</v>
      </c>
      <c r="K9" s="8">
        <v>6</v>
      </c>
      <c r="L9" s="7"/>
    </row>
    <row r="10" s="2" customFormat="true" ht="19" customHeight="true" spans="1:12">
      <c r="A10" s="7">
        <v>7</v>
      </c>
      <c r="B10" s="8" t="s">
        <v>27</v>
      </c>
      <c r="C10" s="8" t="s">
        <v>28</v>
      </c>
      <c r="D10" s="8" t="s">
        <v>15</v>
      </c>
      <c r="E10" s="8" t="s">
        <v>16</v>
      </c>
      <c r="F10" s="13">
        <v>113.5</v>
      </c>
      <c r="G10" s="13">
        <f t="shared" si="2"/>
        <v>30.2666666666667</v>
      </c>
      <c r="H10" s="13">
        <v>80.2</v>
      </c>
      <c r="I10" s="13">
        <f t="shared" si="0"/>
        <v>48.12</v>
      </c>
      <c r="J10" s="13">
        <f t="shared" si="1"/>
        <v>78.3866666666667</v>
      </c>
      <c r="K10" s="8">
        <v>7</v>
      </c>
      <c r="L10" s="7"/>
    </row>
    <row r="11" s="2" customFormat="true" ht="19" customHeight="true" spans="1:12">
      <c r="A11" s="7">
        <v>8</v>
      </c>
      <c r="B11" s="8" t="s">
        <v>29</v>
      </c>
      <c r="C11" s="8" t="s">
        <v>30</v>
      </c>
      <c r="D11" s="8" t="s">
        <v>31</v>
      </c>
      <c r="E11" s="8" t="s">
        <v>16</v>
      </c>
      <c r="F11" s="13">
        <v>115.5</v>
      </c>
      <c r="G11" s="13">
        <f t="shared" si="2"/>
        <v>30.8</v>
      </c>
      <c r="H11" s="13">
        <v>77</v>
      </c>
      <c r="I11" s="13">
        <f t="shared" si="0"/>
        <v>46.2</v>
      </c>
      <c r="J11" s="13">
        <f t="shared" si="1"/>
        <v>77</v>
      </c>
      <c r="K11" s="8">
        <v>8</v>
      </c>
      <c r="L11" s="7"/>
    </row>
    <row r="12" s="2" customFormat="true" ht="19" customHeight="true" spans="1:12">
      <c r="A12" s="7">
        <v>9</v>
      </c>
      <c r="B12" s="8" t="s">
        <v>32</v>
      </c>
      <c r="C12" s="8" t="s">
        <v>33</v>
      </c>
      <c r="D12" s="8" t="s">
        <v>15</v>
      </c>
      <c r="E12" s="8" t="s">
        <v>34</v>
      </c>
      <c r="F12" s="13">
        <v>119</v>
      </c>
      <c r="G12" s="13">
        <f t="shared" si="2"/>
        <v>31.7333333333333</v>
      </c>
      <c r="H12" s="13">
        <v>86.2</v>
      </c>
      <c r="I12" s="13">
        <f t="shared" si="0"/>
        <v>51.72</v>
      </c>
      <c r="J12" s="13">
        <f t="shared" si="1"/>
        <v>83.4533333333333</v>
      </c>
      <c r="K12" s="8">
        <v>1</v>
      </c>
      <c r="L12" s="14"/>
    </row>
    <row r="13" s="2" customFormat="true" ht="19" customHeight="true" spans="1:12">
      <c r="A13" s="7">
        <v>10</v>
      </c>
      <c r="B13" s="8" t="s">
        <v>35</v>
      </c>
      <c r="C13" s="8" t="s">
        <v>36</v>
      </c>
      <c r="D13" s="8" t="s">
        <v>31</v>
      </c>
      <c r="E13" s="8" t="s">
        <v>34</v>
      </c>
      <c r="F13" s="13">
        <v>116</v>
      </c>
      <c r="G13" s="13">
        <f t="shared" si="2"/>
        <v>30.9333333333333</v>
      </c>
      <c r="H13" s="13">
        <v>83</v>
      </c>
      <c r="I13" s="13">
        <f t="shared" si="0"/>
        <v>49.8</v>
      </c>
      <c r="J13" s="13">
        <f t="shared" si="1"/>
        <v>80.7333333333333</v>
      </c>
      <c r="K13" s="8">
        <v>2</v>
      </c>
      <c r="L13" s="14"/>
    </row>
    <row r="14" s="2" customFormat="true" ht="19" customHeight="true" spans="1:12">
      <c r="A14" s="7">
        <v>11</v>
      </c>
      <c r="B14" s="8" t="s">
        <v>37</v>
      </c>
      <c r="C14" s="8" t="s">
        <v>38</v>
      </c>
      <c r="D14" s="8" t="s">
        <v>15</v>
      </c>
      <c r="E14" s="8" t="s">
        <v>34</v>
      </c>
      <c r="F14" s="13">
        <v>116.5</v>
      </c>
      <c r="G14" s="13">
        <f t="shared" si="2"/>
        <v>31.0666666666667</v>
      </c>
      <c r="H14" s="13">
        <v>80.8</v>
      </c>
      <c r="I14" s="13">
        <f t="shared" si="0"/>
        <v>48.48</v>
      </c>
      <c r="J14" s="13">
        <f t="shared" si="1"/>
        <v>79.5466666666667</v>
      </c>
      <c r="K14" s="8">
        <v>3</v>
      </c>
      <c r="L14" s="14"/>
    </row>
    <row r="15" s="2" customFormat="true" ht="19" customHeight="true" spans="1:12">
      <c r="A15" s="7">
        <v>12</v>
      </c>
      <c r="B15" s="8" t="s">
        <v>39</v>
      </c>
      <c r="C15" s="8" t="s">
        <v>40</v>
      </c>
      <c r="D15" s="8" t="s">
        <v>15</v>
      </c>
      <c r="E15" s="8" t="s">
        <v>34</v>
      </c>
      <c r="F15" s="13">
        <v>106.5</v>
      </c>
      <c r="G15" s="13">
        <f t="shared" si="2"/>
        <v>28.4</v>
      </c>
      <c r="H15" s="13">
        <v>83.6</v>
      </c>
      <c r="I15" s="13">
        <f t="shared" si="0"/>
        <v>50.16</v>
      </c>
      <c r="J15" s="13">
        <f t="shared" si="1"/>
        <v>78.56</v>
      </c>
      <c r="K15" s="8">
        <v>4</v>
      </c>
      <c r="L15" s="14"/>
    </row>
    <row r="16" s="2" customFormat="true" ht="19" customHeight="true" spans="1:12">
      <c r="A16" s="7">
        <v>13</v>
      </c>
      <c r="B16" s="8" t="s">
        <v>41</v>
      </c>
      <c r="C16" s="8" t="s">
        <v>42</v>
      </c>
      <c r="D16" s="8" t="s">
        <v>31</v>
      </c>
      <c r="E16" s="8" t="s">
        <v>43</v>
      </c>
      <c r="F16" s="13">
        <v>115</v>
      </c>
      <c r="G16" s="13">
        <f t="shared" si="2"/>
        <v>30.6666666666667</v>
      </c>
      <c r="H16" s="13">
        <v>90.2</v>
      </c>
      <c r="I16" s="13">
        <f t="shared" si="0"/>
        <v>54.12</v>
      </c>
      <c r="J16" s="13">
        <f t="shared" si="1"/>
        <v>84.7866666666667</v>
      </c>
      <c r="K16" s="8">
        <v>1</v>
      </c>
      <c r="L16" s="7"/>
    </row>
    <row r="17" s="2" customFormat="true" ht="19" customHeight="true" spans="1:12">
      <c r="A17" s="7">
        <v>14</v>
      </c>
      <c r="B17" s="8" t="s">
        <v>44</v>
      </c>
      <c r="C17" s="8" t="s">
        <v>45</v>
      </c>
      <c r="D17" s="8" t="s">
        <v>15</v>
      </c>
      <c r="E17" s="8" t="s">
        <v>43</v>
      </c>
      <c r="F17" s="13">
        <v>114</v>
      </c>
      <c r="G17" s="13">
        <f t="shared" si="2"/>
        <v>30.4</v>
      </c>
      <c r="H17" s="13">
        <v>80.6</v>
      </c>
      <c r="I17" s="13">
        <f t="shared" si="0"/>
        <v>48.36</v>
      </c>
      <c r="J17" s="13">
        <f t="shared" si="1"/>
        <v>78.76</v>
      </c>
      <c r="K17" s="8">
        <v>2</v>
      </c>
      <c r="L17" s="7"/>
    </row>
    <row r="18" s="2" customFormat="true" ht="19" customHeight="true" spans="1:12">
      <c r="A18" s="7">
        <v>15</v>
      </c>
      <c r="B18" s="8" t="s">
        <v>46</v>
      </c>
      <c r="C18" s="8" t="s">
        <v>47</v>
      </c>
      <c r="D18" s="8" t="s">
        <v>15</v>
      </c>
      <c r="E18" s="8" t="s">
        <v>48</v>
      </c>
      <c r="F18" s="13">
        <v>121.5</v>
      </c>
      <c r="G18" s="13">
        <f t="shared" si="2"/>
        <v>32.4</v>
      </c>
      <c r="H18" s="13">
        <v>83.2</v>
      </c>
      <c r="I18" s="13">
        <f t="shared" si="0"/>
        <v>49.92</v>
      </c>
      <c r="J18" s="13">
        <f t="shared" si="1"/>
        <v>82.32</v>
      </c>
      <c r="K18" s="8">
        <v>1</v>
      </c>
      <c r="L18" s="7"/>
    </row>
    <row r="19" s="2" customFormat="true" ht="19" customHeight="true" spans="1:12">
      <c r="A19" s="7">
        <v>16</v>
      </c>
      <c r="B19" s="8" t="s">
        <v>49</v>
      </c>
      <c r="C19" s="8" t="s">
        <v>50</v>
      </c>
      <c r="D19" s="8" t="s">
        <v>15</v>
      </c>
      <c r="E19" s="8" t="s">
        <v>48</v>
      </c>
      <c r="F19" s="13">
        <v>116</v>
      </c>
      <c r="G19" s="13">
        <f t="shared" si="2"/>
        <v>30.9333333333333</v>
      </c>
      <c r="H19" s="13">
        <v>81.8</v>
      </c>
      <c r="I19" s="13">
        <f t="shared" si="0"/>
        <v>49.08</v>
      </c>
      <c r="J19" s="13">
        <f t="shared" si="1"/>
        <v>80.0133333333333</v>
      </c>
      <c r="K19" s="8">
        <v>2</v>
      </c>
      <c r="L19" s="7"/>
    </row>
    <row r="20" s="2" customFormat="true" ht="19" customHeight="true" spans="1:12">
      <c r="A20" s="7">
        <v>17</v>
      </c>
      <c r="B20" s="8" t="s">
        <v>51</v>
      </c>
      <c r="C20" s="8" t="s">
        <v>52</v>
      </c>
      <c r="D20" s="8" t="s">
        <v>15</v>
      </c>
      <c r="E20" s="8" t="s">
        <v>48</v>
      </c>
      <c r="F20" s="13">
        <v>112.5</v>
      </c>
      <c r="G20" s="13">
        <f t="shared" si="2"/>
        <v>30</v>
      </c>
      <c r="H20" s="13">
        <v>79.4</v>
      </c>
      <c r="I20" s="13">
        <f t="shared" si="0"/>
        <v>47.64</v>
      </c>
      <c r="J20" s="13">
        <f t="shared" si="1"/>
        <v>77.64</v>
      </c>
      <c r="K20" s="8">
        <v>3</v>
      </c>
      <c r="L20" s="7"/>
    </row>
    <row r="21" s="2" customFormat="true" ht="19" customHeight="true" spans="1:12">
      <c r="A21" s="7">
        <v>18</v>
      </c>
      <c r="B21" s="8" t="s">
        <v>53</v>
      </c>
      <c r="C21" s="8" t="s">
        <v>54</v>
      </c>
      <c r="D21" s="8" t="s">
        <v>15</v>
      </c>
      <c r="E21" s="8" t="s">
        <v>55</v>
      </c>
      <c r="F21" s="13">
        <v>118</v>
      </c>
      <c r="G21" s="13">
        <f t="shared" si="2"/>
        <v>31.4666666666667</v>
      </c>
      <c r="H21" s="13">
        <v>84.4</v>
      </c>
      <c r="I21" s="13">
        <f t="shared" si="0"/>
        <v>50.64</v>
      </c>
      <c r="J21" s="13">
        <f t="shared" si="1"/>
        <v>82.1066666666667</v>
      </c>
      <c r="K21" s="8">
        <v>1</v>
      </c>
      <c r="L21" s="7"/>
    </row>
    <row r="22" s="2" customFormat="true" ht="19" customHeight="true" spans="1:12">
      <c r="A22" s="7">
        <v>19</v>
      </c>
      <c r="B22" s="8" t="s">
        <v>56</v>
      </c>
      <c r="C22" s="8" t="s">
        <v>57</v>
      </c>
      <c r="D22" s="8" t="s">
        <v>15</v>
      </c>
      <c r="E22" s="8" t="s">
        <v>55</v>
      </c>
      <c r="F22" s="13">
        <v>106</v>
      </c>
      <c r="G22" s="13">
        <f t="shared" si="2"/>
        <v>28.2666666666667</v>
      </c>
      <c r="H22" s="13">
        <v>85.2</v>
      </c>
      <c r="I22" s="13">
        <f t="shared" si="0"/>
        <v>51.12</v>
      </c>
      <c r="J22" s="13">
        <f t="shared" si="1"/>
        <v>79.3866666666667</v>
      </c>
      <c r="K22" s="8">
        <v>2</v>
      </c>
      <c r="L22" s="7"/>
    </row>
    <row r="23" s="2" customFormat="true" ht="19" customHeight="true" spans="1:12">
      <c r="A23" s="7">
        <v>20</v>
      </c>
      <c r="B23" s="8" t="s">
        <v>58</v>
      </c>
      <c r="C23" s="8" t="s">
        <v>59</v>
      </c>
      <c r="D23" s="8" t="s">
        <v>15</v>
      </c>
      <c r="E23" s="8" t="s">
        <v>55</v>
      </c>
      <c r="F23" s="13">
        <v>106</v>
      </c>
      <c r="G23" s="13">
        <f t="shared" si="2"/>
        <v>28.2666666666667</v>
      </c>
      <c r="H23" s="13">
        <v>78.8</v>
      </c>
      <c r="I23" s="13">
        <f t="shared" si="0"/>
        <v>47.28</v>
      </c>
      <c r="J23" s="13">
        <f t="shared" si="1"/>
        <v>75.5466666666667</v>
      </c>
      <c r="K23" s="8">
        <v>3</v>
      </c>
      <c r="L23" s="7"/>
    </row>
    <row r="24" s="2" customFormat="true" ht="19" customHeight="true" spans="1:12">
      <c r="A24" s="7">
        <v>21</v>
      </c>
      <c r="B24" s="8" t="s">
        <v>60</v>
      </c>
      <c r="C24" s="8" t="s">
        <v>61</v>
      </c>
      <c r="D24" s="8" t="s">
        <v>15</v>
      </c>
      <c r="E24" s="8" t="s">
        <v>62</v>
      </c>
      <c r="F24" s="13">
        <v>125</v>
      </c>
      <c r="G24" s="13">
        <f t="shared" si="2"/>
        <v>33.3333333333333</v>
      </c>
      <c r="H24" s="13">
        <v>82</v>
      </c>
      <c r="I24" s="13">
        <f t="shared" si="0"/>
        <v>49.2</v>
      </c>
      <c r="J24" s="13">
        <f t="shared" si="1"/>
        <v>82.5333333333333</v>
      </c>
      <c r="K24" s="8">
        <v>1</v>
      </c>
      <c r="L24" s="7"/>
    </row>
    <row r="25" s="2" customFormat="true" ht="19" customHeight="true" spans="1:12">
      <c r="A25" s="7">
        <v>22</v>
      </c>
      <c r="B25" s="8" t="s">
        <v>63</v>
      </c>
      <c r="C25" s="8" t="s">
        <v>64</v>
      </c>
      <c r="D25" s="8" t="s">
        <v>31</v>
      </c>
      <c r="E25" s="8" t="s">
        <v>62</v>
      </c>
      <c r="F25" s="13">
        <v>110</v>
      </c>
      <c r="G25" s="13">
        <f t="shared" si="2"/>
        <v>29.3333333333333</v>
      </c>
      <c r="H25" s="13">
        <v>82</v>
      </c>
      <c r="I25" s="13">
        <f t="shared" si="0"/>
        <v>49.2</v>
      </c>
      <c r="J25" s="13">
        <f t="shared" si="1"/>
        <v>78.5333333333333</v>
      </c>
      <c r="K25" s="8">
        <v>2</v>
      </c>
      <c r="L25" s="7"/>
    </row>
    <row r="26" s="2" customFormat="true" ht="19" customHeight="true" spans="1:12">
      <c r="A26" s="7">
        <v>23</v>
      </c>
      <c r="B26" s="8" t="s">
        <v>65</v>
      </c>
      <c r="C26" s="8" t="s">
        <v>66</v>
      </c>
      <c r="D26" s="8" t="s">
        <v>31</v>
      </c>
      <c r="E26" s="8" t="s">
        <v>62</v>
      </c>
      <c r="F26" s="13">
        <v>109</v>
      </c>
      <c r="G26" s="13">
        <f t="shared" si="2"/>
        <v>29.0666666666667</v>
      </c>
      <c r="H26" s="13">
        <v>79.2</v>
      </c>
      <c r="I26" s="13">
        <f t="shared" si="0"/>
        <v>47.52</v>
      </c>
      <c r="J26" s="13">
        <f t="shared" si="1"/>
        <v>76.5866666666667</v>
      </c>
      <c r="K26" s="8">
        <v>3</v>
      </c>
      <c r="L26" s="7"/>
    </row>
  </sheetData>
  <mergeCells count="1">
    <mergeCell ref="A1:L2"/>
  </mergeCells>
  <printOptions horizontalCentered="true"/>
  <pageMargins left="0.708333333333333" right="0.590277777777778" top="0.432638888888889" bottom="0.354166666666667" header="0.314583333333333" footer="0.275"/>
  <pageSetup paperSize="9" scale="9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0004岗位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ysgz</cp:lastModifiedBy>
  <dcterms:created xsi:type="dcterms:W3CDTF">2022-08-21T04:03:00Z</dcterms:created>
  <dcterms:modified xsi:type="dcterms:W3CDTF">2022-10-31T10:09:26Z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