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湖北省机关事务管理局" sheetId="1" r:id="rId1"/>
  </sheets>
  <definedNames>
    <definedName name="湖北省机关事务管理局">'湖北省机关事务管理局'!$A$2:$G$2</definedName>
  </definedNames>
  <calcPr fullCalcOnLoad="1"/>
</workbook>
</file>

<file path=xl/sharedStrings.xml><?xml version="1.0" encoding="utf-8"?>
<sst xmlns="http://schemas.openxmlformats.org/spreadsheetml/2006/main" count="143" uniqueCount="93">
  <si>
    <t xml:space="preserve">2022年省机关事务局直属事业单位公开招聘工作人员总成绩（第一批)   </t>
  </si>
  <si>
    <t>招聘单位名称</t>
  </si>
  <si>
    <t>岗位</t>
  </si>
  <si>
    <t>姓名</t>
  </si>
  <si>
    <t>准考证号</t>
  </si>
  <si>
    <t>岗位代码</t>
  </si>
  <si>
    <t>笔试
成绩</t>
  </si>
  <si>
    <t>笔试
折算分
（40%）</t>
  </si>
  <si>
    <t>面试
成绩</t>
  </si>
  <si>
    <t>面试
折算分
（60%）</t>
  </si>
  <si>
    <t>总成绩</t>
  </si>
  <si>
    <t>岗位排名</t>
  </si>
  <si>
    <t>备注</t>
  </si>
  <si>
    <t>湖北省省直机关供暖中心</t>
  </si>
  <si>
    <t>锅炉操作员</t>
  </si>
  <si>
    <t>张思遴</t>
  </si>
  <si>
    <t>1142300422925</t>
  </si>
  <si>
    <t>42000106100422001</t>
  </si>
  <si>
    <t>郭军</t>
  </si>
  <si>
    <t>1142300419127</t>
  </si>
  <si>
    <t>严昊</t>
  </si>
  <si>
    <t>1142300419513</t>
  </si>
  <si>
    <t>支凌晖</t>
  </si>
  <si>
    <t>1142300424508</t>
  </si>
  <si>
    <t>周子康</t>
  </si>
  <si>
    <t>1142300419905</t>
  </si>
  <si>
    <t>杨宇轩</t>
  </si>
  <si>
    <t>1142300422719</t>
  </si>
  <si>
    <t>水质化验员</t>
  </si>
  <si>
    <t>陈东尧</t>
  </si>
  <si>
    <t>1142300425326</t>
  </si>
  <si>
    <t>42000106100422002</t>
  </si>
  <si>
    <t>刘颖</t>
  </si>
  <si>
    <t>1142300422229</t>
  </si>
  <si>
    <t>向莉</t>
  </si>
  <si>
    <t>1142300421509</t>
  </si>
  <si>
    <t>缺考</t>
  </si>
  <si>
    <t>湖北省洪山礼堂管理中心</t>
  </si>
  <si>
    <t>电气技术岗</t>
  </si>
  <si>
    <t>宋朝鹏</t>
  </si>
  <si>
    <t>3142301115702</t>
  </si>
  <si>
    <t>42000106100522001</t>
  </si>
  <si>
    <t>张良</t>
  </si>
  <si>
    <t>3142301113907</t>
  </si>
  <si>
    <t>王力</t>
  </si>
  <si>
    <t>3142301113609</t>
  </si>
  <si>
    <t>湖北省省直机关第二幼儿园</t>
  </si>
  <si>
    <t>医护岗</t>
  </si>
  <si>
    <t>吴靖文</t>
  </si>
  <si>
    <t>5242301302505</t>
  </si>
  <si>
    <t>42000106101122002</t>
  </si>
  <si>
    <t>吴晶</t>
  </si>
  <si>
    <t>5242301301617</t>
  </si>
  <si>
    <t>倪好</t>
  </si>
  <si>
    <t>5242301302325</t>
  </si>
  <si>
    <t>厨师</t>
  </si>
  <si>
    <t>刘倩</t>
  </si>
  <si>
    <t>1142300424820</t>
  </si>
  <si>
    <t>42000106101122003</t>
  </si>
  <si>
    <t>闵欢欢</t>
  </si>
  <si>
    <t>1142300419527</t>
  </si>
  <si>
    <t>董春阳</t>
  </si>
  <si>
    <t>1142300420325</t>
  </si>
  <si>
    <t>湖北省省直机关第三幼儿园</t>
  </si>
  <si>
    <t>文字综合岗</t>
  </si>
  <si>
    <t>焦明月</t>
  </si>
  <si>
    <t>1142300425327</t>
  </si>
  <si>
    <t>42000106101222003</t>
  </si>
  <si>
    <t>褚博文</t>
  </si>
  <si>
    <t>1142300423616</t>
  </si>
  <si>
    <t>李欣</t>
  </si>
  <si>
    <t>1142300423622</t>
  </si>
  <si>
    <t>张恒</t>
  </si>
  <si>
    <t>1142300424621</t>
  </si>
  <si>
    <t>42000106101222004</t>
  </si>
  <si>
    <t>彭辉昊</t>
  </si>
  <si>
    <t>1142300419611</t>
  </si>
  <si>
    <t>宋畅</t>
  </si>
  <si>
    <t>1142300420814</t>
  </si>
  <si>
    <t>易建成</t>
  </si>
  <si>
    <t>1142300419821</t>
  </si>
  <si>
    <t>姜健欣</t>
  </si>
  <si>
    <t>1142300424225</t>
  </si>
  <si>
    <t>周欣</t>
  </si>
  <si>
    <t>1142300423004</t>
  </si>
  <si>
    <t>电工</t>
  </si>
  <si>
    <t>陈欢</t>
  </si>
  <si>
    <t>1142300419715</t>
  </si>
  <si>
    <t>42000106101222005</t>
  </si>
  <si>
    <t>李荣</t>
  </si>
  <si>
    <t>1142300421114</t>
  </si>
  <si>
    <t>汪衍</t>
  </si>
  <si>
    <t>1142300423815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</si>
</sst>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47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64" applyFont="1" applyBorder="1" applyAlignment="1">
      <alignment horizontal="center" vertical="center"/>
      <protection/>
    </xf>
    <xf numFmtId="176" fontId="44" fillId="0" borderId="9" xfId="64" applyNumberFormat="1" applyFont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/>
    </xf>
    <xf numFmtId="0" fontId="44" fillId="0" borderId="9" xfId="64" applyFont="1" applyBorder="1" applyAlignment="1">
      <alignment horizontal="center" vertical="center" wrapText="1"/>
      <protection/>
    </xf>
    <xf numFmtId="0" fontId="44" fillId="0" borderId="9" xfId="64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45" fillId="0" borderId="9" xfId="0" applyNumberFormat="1" applyFont="1" applyFill="1" applyBorder="1" applyAlignment="1" quotePrefix="1">
      <alignment horizontal="center" vertical="center" wrapText="1"/>
    </xf>
    <xf numFmtId="176" fontId="46" fillId="0" borderId="9" xfId="0" applyNumberFormat="1" applyFont="1" applyFill="1" applyBorder="1" applyAlignment="1" quotePrefix="1">
      <alignment horizontal="center" vertical="center" wrapText="1"/>
    </xf>
    <xf numFmtId="0" fontId="47" fillId="0" borderId="9" xfId="0" applyNumberFormat="1" applyFont="1" applyFill="1" applyBorder="1" applyAlignment="1" quotePrefix="1">
      <alignment horizontal="center" vertical="center" wrapText="1"/>
    </xf>
    <xf numFmtId="0" fontId="44" fillId="0" borderId="9" xfId="0" applyFont="1" applyFill="1" applyBorder="1" applyAlignment="1" quotePrefix="1">
      <alignment horizontal="center" vertical="center" wrapText="1"/>
    </xf>
    <xf numFmtId="0" fontId="25" fillId="0" borderId="9" xfId="0" applyFont="1" applyFill="1" applyBorder="1" applyAlignment="1" quotePrefix="1">
      <alignment horizontal="center" vertical="center"/>
    </xf>
    <xf numFmtId="0" fontId="44" fillId="0" borderId="9" xfId="64" applyFont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2">
      <selection activeCell="K10" sqref="K10"/>
    </sheetView>
  </sheetViews>
  <sheetFormatPr defaultColWidth="8.8515625" defaultRowHeight="12"/>
  <cols>
    <col min="1" max="1" width="9.421875" style="4" customWidth="1"/>
    <col min="2" max="3" width="13.421875" style="4" customWidth="1"/>
    <col min="4" max="4" width="19.00390625" style="4" customWidth="1"/>
    <col min="5" max="5" width="23.421875" style="4" customWidth="1"/>
    <col min="6" max="6" width="12.421875" style="5" customWidth="1"/>
    <col min="7" max="7" width="14.421875" style="4" customWidth="1"/>
    <col min="8" max="8" width="10.28125" style="4" customWidth="1"/>
    <col min="9" max="9" width="7.7109375" style="4" customWidth="1"/>
    <col min="10" max="10" width="12.421875" style="5" customWidth="1"/>
    <col min="11" max="11" width="8.8515625" style="6" customWidth="1"/>
    <col min="12" max="16" width="8.8515625" style="4" customWidth="1"/>
    <col min="17" max="17" width="9.7109375" style="4" bestFit="1" customWidth="1"/>
    <col min="18" max="18" width="8.8515625" style="4" customWidth="1"/>
    <col min="19" max="19" width="9.7109375" style="4" bestFit="1" customWidth="1"/>
    <col min="20" max="16384" width="8.8515625" style="4" customWidth="1"/>
  </cols>
  <sheetData>
    <row r="1" spans="1:12" ht="4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7"/>
      <c r="L1" s="7"/>
    </row>
    <row r="2" spans="1:12" ht="60" customHeight="1">
      <c r="A2" s="41" t="s">
        <v>1</v>
      </c>
      <c r="B2" s="8" t="s">
        <v>2</v>
      </c>
      <c r="C2" s="9" t="s">
        <v>3</v>
      </c>
      <c r="D2" s="41" t="s">
        <v>4</v>
      </c>
      <c r="E2" s="41" t="s">
        <v>5</v>
      </c>
      <c r="F2" s="42" t="s">
        <v>6</v>
      </c>
      <c r="G2" s="11" t="s">
        <v>7</v>
      </c>
      <c r="H2" s="11" t="s">
        <v>8</v>
      </c>
      <c r="I2" s="11" t="s">
        <v>9</v>
      </c>
      <c r="J2" s="28" t="s">
        <v>10</v>
      </c>
      <c r="K2" s="43" t="s">
        <v>11</v>
      </c>
      <c r="L2" s="30" t="s">
        <v>12</v>
      </c>
    </row>
    <row r="3" spans="1:12" s="1" customFormat="1" ht="21" customHeight="1">
      <c r="A3" s="41" t="s">
        <v>13</v>
      </c>
      <c r="B3" s="8" t="s">
        <v>14</v>
      </c>
      <c r="C3" s="12" t="s">
        <v>15</v>
      </c>
      <c r="D3" s="44" t="s">
        <v>16</v>
      </c>
      <c r="E3" s="41" t="s">
        <v>17</v>
      </c>
      <c r="F3" s="13">
        <v>66.6667</v>
      </c>
      <c r="G3" s="12">
        <f>F3*0.4</f>
        <v>26.666680000000003</v>
      </c>
      <c r="H3" s="14">
        <v>86.2</v>
      </c>
      <c r="I3" s="31">
        <f aca="true" t="shared" si="0" ref="I3:I28">H3*0.6</f>
        <v>51.72</v>
      </c>
      <c r="J3" s="32">
        <f>G3+I3</f>
        <v>78.38668</v>
      </c>
      <c r="K3" s="33">
        <v>1</v>
      </c>
      <c r="L3" s="34"/>
    </row>
    <row r="4" spans="1:12" s="1" customFormat="1" ht="13.5">
      <c r="A4" s="8"/>
      <c r="B4" s="8" t="s">
        <v>14</v>
      </c>
      <c r="C4" s="12" t="s">
        <v>18</v>
      </c>
      <c r="D4" s="12" t="s">
        <v>19</v>
      </c>
      <c r="E4" s="41" t="s">
        <v>17</v>
      </c>
      <c r="F4" s="13">
        <v>56.1667</v>
      </c>
      <c r="G4" s="12">
        <f aca="true" t="shared" si="1" ref="G4:G32">F4*0.4</f>
        <v>22.46668</v>
      </c>
      <c r="H4" s="15">
        <v>88.8</v>
      </c>
      <c r="I4" s="31">
        <f t="shared" si="0"/>
        <v>53.279999999999994</v>
      </c>
      <c r="J4" s="32">
        <f aca="true" t="shared" si="2" ref="J3:J28">G4+I4</f>
        <v>75.74668</v>
      </c>
      <c r="K4" s="33">
        <v>2</v>
      </c>
      <c r="L4" s="34"/>
    </row>
    <row r="5" spans="1:12" s="1" customFormat="1" ht="13.5">
      <c r="A5" s="8"/>
      <c r="B5" s="8" t="s">
        <v>14</v>
      </c>
      <c r="C5" s="12" t="s">
        <v>20</v>
      </c>
      <c r="D5" s="12" t="s">
        <v>21</v>
      </c>
      <c r="E5" s="41" t="s">
        <v>17</v>
      </c>
      <c r="F5" s="13">
        <v>53.6667</v>
      </c>
      <c r="G5" s="12">
        <f t="shared" si="1"/>
        <v>21.46668</v>
      </c>
      <c r="H5" s="15">
        <v>82.4</v>
      </c>
      <c r="I5" s="31">
        <f t="shared" si="0"/>
        <v>49.440000000000005</v>
      </c>
      <c r="J5" s="32">
        <f t="shared" si="2"/>
        <v>70.90668000000001</v>
      </c>
      <c r="K5" s="33">
        <v>3</v>
      </c>
      <c r="L5" s="34"/>
    </row>
    <row r="6" spans="1:12" s="1" customFormat="1" ht="13.5">
      <c r="A6" s="8"/>
      <c r="B6" s="8" t="s">
        <v>14</v>
      </c>
      <c r="C6" s="12" t="s">
        <v>22</v>
      </c>
      <c r="D6" s="12" t="s">
        <v>23</v>
      </c>
      <c r="E6" s="41" t="s">
        <v>17</v>
      </c>
      <c r="F6" s="13">
        <v>50.6667</v>
      </c>
      <c r="G6" s="12">
        <f t="shared" si="1"/>
        <v>20.26668</v>
      </c>
      <c r="H6" s="15">
        <v>83.8</v>
      </c>
      <c r="I6" s="31">
        <f t="shared" si="0"/>
        <v>50.279999999999994</v>
      </c>
      <c r="J6" s="32">
        <f t="shared" si="2"/>
        <v>70.54668</v>
      </c>
      <c r="K6" s="33">
        <v>4</v>
      </c>
      <c r="L6" s="34"/>
    </row>
    <row r="7" spans="1:12" s="1" customFormat="1" ht="13.5">
      <c r="A7" s="8"/>
      <c r="B7" s="8" t="s">
        <v>14</v>
      </c>
      <c r="C7" s="16" t="s">
        <v>24</v>
      </c>
      <c r="D7" s="16" t="s">
        <v>25</v>
      </c>
      <c r="E7" s="41" t="s">
        <v>17</v>
      </c>
      <c r="F7" s="17">
        <v>45.8333</v>
      </c>
      <c r="G7" s="12">
        <f t="shared" si="1"/>
        <v>18.33332</v>
      </c>
      <c r="H7" s="14">
        <v>82.8</v>
      </c>
      <c r="I7" s="31">
        <f t="shared" si="0"/>
        <v>49.68</v>
      </c>
      <c r="J7" s="32">
        <f t="shared" si="2"/>
        <v>68.01332</v>
      </c>
      <c r="K7" s="33">
        <v>5</v>
      </c>
      <c r="L7" s="34"/>
    </row>
    <row r="8" spans="1:12" s="1" customFormat="1" ht="15.75" customHeight="1">
      <c r="A8" s="8"/>
      <c r="B8" s="8" t="s">
        <v>14</v>
      </c>
      <c r="C8" s="12" t="s">
        <v>26</v>
      </c>
      <c r="D8" s="12" t="s">
        <v>27</v>
      </c>
      <c r="E8" s="41" t="s">
        <v>17</v>
      </c>
      <c r="F8" s="13">
        <v>46</v>
      </c>
      <c r="G8" s="12">
        <f t="shared" si="1"/>
        <v>18.400000000000002</v>
      </c>
      <c r="H8" s="15">
        <v>72.6</v>
      </c>
      <c r="I8" s="31">
        <f t="shared" si="0"/>
        <v>43.559999999999995</v>
      </c>
      <c r="J8" s="32">
        <f t="shared" si="2"/>
        <v>61.959999999999994</v>
      </c>
      <c r="K8" s="33">
        <v>6</v>
      </c>
      <c r="L8" s="34"/>
    </row>
    <row r="9" spans="1:12" s="1" customFormat="1" ht="13.5">
      <c r="A9" s="8"/>
      <c r="B9" s="8" t="s">
        <v>28</v>
      </c>
      <c r="C9" s="12" t="s">
        <v>29</v>
      </c>
      <c r="D9" s="12" t="s">
        <v>30</v>
      </c>
      <c r="E9" s="45" t="s">
        <v>31</v>
      </c>
      <c r="F9" s="13">
        <v>64</v>
      </c>
      <c r="G9" s="12">
        <f t="shared" si="1"/>
        <v>25.6</v>
      </c>
      <c r="H9" s="15">
        <v>85.4</v>
      </c>
      <c r="I9" s="31">
        <f t="shared" si="0"/>
        <v>51.24</v>
      </c>
      <c r="J9" s="32">
        <f t="shared" si="2"/>
        <v>76.84</v>
      </c>
      <c r="K9" s="33">
        <v>1</v>
      </c>
      <c r="L9" s="34"/>
    </row>
    <row r="10" spans="1:12" s="1" customFormat="1" ht="13.5">
      <c r="A10" s="8"/>
      <c r="B10" s="8" t="s">
        <v>28</v>
      </c>
      <c r="C10" s="12" t="s">
        <v>32</v>
      </c>
      <c r="D10" s="12" t="s">
        <v>33</v>
      </c>
      <c r="E10" s="45" t="s">
        <v>31</v>
      </c>
      <c r="F10" s="13">
        <v>56.8333</v>
      </c>
      <c r="G10" s="12">
        <f t="shared" si="1"/>
        <v>22.733320000000003</v>
      </c>
      <c r="H10" s="15">
        <v>80.4</v>
      </c>
      <c r="I10" s="31">
        <f t="shared" si="0"/>
        <v>48.24</v>
      </c>
      <c r="J10" s="32">
        <f t="shared" si="2"/>
        <v>70.97332</v>
      </c>
      <c r="K10" s="33">
        <v>2</v>
      </c>
      <c r="L10" s="34"/>
    </row>
    <row r="11" spans="1:12" s="1" customFormat="1" ht="13.5">
      <c r="A11" s="8"/>
      <c r="B11" s="8" t="s">
        <v>28</v>
      </c>
      <c r="C11" s="12" t="s">
        <v>34</v>
      </c>
      <c r="D11" s="12" t="s">
        <v>35</v>
      </c>
      <c r="E11" s="45" t="s">
        <v>31</v>
      </c>
      <c r="F11" s="13">
        <v>55.3333</v>
      </c>
      <c r="G11" s="12">
        <f t="shared" si="1"/>
        <v>22.13332</v>
      </c>
      <c r="H11" s="15" t="s">
        <v>36</v>
      </c>
      <c r="I11" s="35" t="s">
        <v>36</v>
      </c>
      <c r="J11" s="36" t="s">
        <v>36</v>
      </c>
      <c r="K11" s="33">
        <v>3</v>
      </c>
      <c r="L11" s="34"/>
    </row>
    <row r="12" spans="1:12" ht="18" customHeight="1">
      <c r="A12" s="19" t="s">
        <v>37</v>
      </c>
      <c r="B12" s="8" t="s">
        <v>38</v>
      </c>
      <c r="C12" s="20" t="s">
        <v>39</v>
      </c>
      <c r="D12" s="20" t="s">
        <v>40</v>
      </c>
      <c r="E12" s="20" t="s">
        <v>41</v>
      </c>
      <c r="F12" s="21">
        <v>67.3333</v>
      </c>
      <c r="G12" s="12">
        <f t="shared" si="1"/>
        <v>26.93332</v>
      </c>
      <c r="H12" s="20">
        <v>86.2</v>
      </c>
      <c r="I12" s="31">
        <f>H12*0.6</f>
        <v>51.72</v>
      </c>
      <c r="J12" s="32">
        <f>G12+I12</f>
        <v>78.65332</v>
      </c>
      <c r="K12" s="33">
        <v>1</v>
      </c>
      <c r="L12" s="37"/>
    </row>
    <row r="13" spans="1:12" ht="16.5" customHeight="1">
      <c r="A13" s="19"/>
      <c r="B13" s="8" t="s">
        <v>38</v>
      </c>
      <c r="C13" s="20" t="s">
        <v>42</v>
      </c>
      <c r="D13" s="20" t="s">
        <v>43</v>
      </c>
      <c r="E13" s="20" t="s">
        <v>41</v>
      </c>
      <c r="F13" s="21">
        <v>68</v>
      </c>
      <c r="G13" s="12">
        <f t="shared" si="1"/>
        <v>27.200000000000003</v>
      </c>
      <c r="H13" s="20">
        <v>82.4</v>
      </c>
      <c r="I13" s="31">
        <f>H13*0.6</f>
        <v>49.440000000000005</v>
      </c>
      <c r="J13" s="32">
        <f>G13+I13</f>
        <v>76.64000000000001</v>
      </c>
      <c r="K13" s="33">
        <v>2</v>
      </c>
      <c r="L13" s="37"/>
    </row>
    <row r="14" spans="1:12" ht="18" customHeight="1">
      <c r="A14" s="19"/>
      <c r="B14" s="8" t="s">
        <v>38</v>
      </c>
      <c r="C14" s="20" t="s">
        <v>44</v>
      </c>
      <c r="D14" s="46" t="s">
        <v>45</v>
      </c>
      <c r="E14" s="20" t="s">
        <v>41</v>
      </c>
      <c r="F14" s="21">
        <v>60.3333</v>
      </c>
      <c r="G14" s="12">
        <f t="shared" si="1"/>
        <v>24.13332</v>
      </c>
      <c r="H14" s="20">
        <v>76.6</v>
      </c>
      <c r="I14" s="31">
        <f t="shared" si="0"/>
        <v>45.959999999999994</v>
      </c>
      <c r="J14" s="32">
        <f t="shared" si="2"/>
        <v>70.09331999999999</v>
      </c>
      <c r="K14" s="33">
        <v>3</v>
      </c>
      <c r="L14" s="37"/>
    </row>
    <row r="15" spans="1:12" s="2" customFormat="1" ht="13.5">
      <c r="A15" s="12" t="s">
        <v>46</v>
      </c>
      <c r="B15" s="22" t="s">
        <v>47</v>
      </c>
      <c r="C15" s="20" t="s">
        <v>48</v>
      </c>
      <c r="D15" s="20" t="s">
        <v>49</v>
      </c>
      <c r="E15" s="20" t="s">
        <v>50</v>
      </c>
      <c r="F15" s="21">
        <v>70.8333</v>
      </c>
      <c r="G15" s="12">
        <f t="shared" si="1"/>
        <v>28.33332</v>
      </c>
      <c r="H15" s="20">
        <v>81</v>
      </c>
      <c r="I15" s="31">
        <f t="shared" si="0"/>
        <v>48.6</v>
      </c>
      <c r="J15" s="32">
        <f t="shared" si="2"/>
        <v>76.93332000000001</v>
      </c>
      <c r="K15" s="38">
        <v>1</v>
      </c>
      <c r="L15" s="31"/>
    </row>
    <row r="16" spans="1:12" s="2" customFormat="1" ht="13.5">
      <c r="A16" s="12"/>
      <c r="B16" s="22" t="s">
        <v>47</v>
      </c>
      <c r="C16" s="20" t="s">
        <v>51</v>
      </c>
      <c r="D16" s="20" t="s">
        <v>52</v>
      </c>
      <c r="E16" s="20" t="s">
        <v>50</v>
      </c>
      <c r="F16" s="21">
        <v>65.6667</v>
      </c>
      <c r="G16" s="12">
        <f t="shared" si="1"/>
        <v>26.266680000000004</v>
      </c>
      <c r="H16" s="20">
        <v>83.8</v>
      </c>
      <c r="I16" s="31">
        <f t="shared" si="0"/>
        <v>50.279999999999994</v>
      </c>
      <c r="J16" s="32">
        <f t="shared" si="2"/>
        <v>76.54668</v>
      </c>
      <c r="K16" s="38">
        <v>2</v>
      </c>
      <c r="L16" s="31"/>
    </row>
    <row r="17" spans="1:12" s="2" customFormat="1" ht="13.5">
      <c r="A17" s="12"/>
      <c r="B17" s="22" t="s">
        <v>47</v>
      </c>
      <c r="C17" s="20" t="s">
        <v>53</v>
      </c>
      <c r="D17" s="20" t="s">
        <v>54</v>
      </c>
      <c r="E17" s="20" t="s">
        <v>50</v>
      </c>
      <c r="F17" s="21">
        <v>65.5</v>
      </c>
      <c r="G17" s="12">
        <f t="shared" si="1"/>
        <v>26.200000000000003</v>
      </c>
      <c r="H17" s="20">
        <v>70.4</v>
      </c>
      <c r="I17" s="31">
        <f t="shared" si="0"/>
        <v>42.24</v>
      </c>
      <c r="J17" s="32">
        <f t="shared" si="2"/>
        <v>68.44</v>
      </c>
      <c r="K17" s="38">
        <v>3</v>
      </c>
      <c r="L17" s="31"/>
    </row>
    <row r="18" spans="1:12" s="2" customFormat="1" ht="13.5">
      <c r="A18" s="12"/>
      <c r="B18" s="20" t="s">
        <v>55</v>
      </c>
      <c r="C18" s="20" t="s">
        <v>56</v>
      </c>
      <c r="D18" s="20" t="s">
        <v>57</v>
      </c>
      <c r="E18" s="20" t="s">
        <v>58</v>
      </c>
      <c r="F18" s="21">
        <v>55</v>
      </c>
      <c r="G18" s="12">
        <f t="shared" si="1"/>
        <v>22</v>
      </c>
      <c r="H18" s="20">
        <v>78</v>
      </c>
      <c r="I18" s="31">
        <f t="shared" si="0"/>
        <v>46.8</v>
      </c>
      <c r="J18" s="32">
        <f t="shared" si="2"/>
        <v>68.8</v>
      </c>
      <c r="K18" s="38">
        <v>1</v>
      </c>
      <c r="L18" s="31"/>
    </row>
    <row r="19" spans="1:12" s="2" customFormat="1" ht="13.5">
      <c r="A19" s="12"/>
      <c r="B19" s="20" t="s">
        <v>55</v>
      </c>
      <c r="C19" s="20" t="s">
        <v>59</v>
      </c>
      <c r="D19" s="20" t="s">
        <v>60</v>
      </c>
      <c r="E19" s="20" t="s">
        <v>58</v>
      </c>
      <c r="F19" s="21">
        <v>40.1667</v>
      </c>
      <c r="G19" s="12">
        <f t="shared" si="1"/>
        <v>16.06668</v>
      </c>
      <c r="H19" s="20">
        <v>82.8</v>
      </c>
      <c r="I19" s="31">
        <f t="shared" si="0"/>
        <v>49.68</v>
      </c>
      <c r="J19" s="32">
        <f t="shared" si="2"/>
        <v>65.74668</v>
      </c>
      <c r="K19" s="38">
        <v>2</v>
      </c>
      <c r="L19" s="31"/>
    </row>
    <row r="20" spans="1:12" s="2" customFormat="1" ht="13.5">
      <c r="A20" s="12"/>
      <c r="B20" s="20" t="s">
        <v>55</v>
      </c>
      <c r="C20" s="20" t="s">
        <v>61</v>
      </c>
      <c r="D20" s="20" t="s">
        <v>62</v>
      </c>
      <c r="E20" s="20" t="s">
        <v>58</v>
      </c>
      <c r="F20" s="21">
        <v>46.5</v>
      </c>
      <c r="G20" s="12">
        <f t="shared" si="1"/>
        <v>18.6</v>
      </c>
      <c r="H20" s="20">
        <v>71.4</v>
      </c>
      <c r="I20" s="31">
        <f t="shared" si="0"/>
        <v>42.84</v>
      </c>
      <c r="J20" s="32">
        <f t="shared" si="2"/>
        <v>61.440000000000005</v>
      </c>
      <c r="K20" s="38">
        <v>3</v>
      </c>
      <c r="L20" s="31"/>
    </row>
    <row r="21" spans="1:12" s="3" customFormat="1" ht="14.25">
      <c r="A21" s="23" t="s">
        <v>63</v>
      </c>
      <c r="B21" s="24" t="s">
        <v>64</v>
      </c>
      <c r="C21" s="20" t="s">
        <v>65</v>
      </c>
      <c r="D21" s="20" t="s">
        <v>66</v>
      </c>
      <c r="E21" s="20" t="s">
        <v>67</v>
      </c>
      <c r="F21" s="21">
        <v>74.5</v>
      </c>
      <c r="G21" s="12">
        <f t="shared" si="1"/>
        <v>29.8</v>
      </c>
      <c r="H21" s="25">
        <v>82.8</v>
      </c>
      <c r="I21" s="31">
        <f t="shared" si="0"/>
        <v>49.68</v>
      </c>
      <c r="J21" s="32">
        <f t="shared" si="2"/>
        <v>79.48</v>
      </c>
      <c r="K21" s="39">
        <v>1</v>
      </c>
      <c r="L21" s="40"/>
    </row>
    <row r="22" spans="1:12" s="3" customFormat="1" ht="14.25">
      <c r="A22" s="23"/>
      <c r="B22" s="24" t="s">
        <v>64</v>
      </c>
      <c r="C22" s="20" t="s">
        <v>68</v>
      </c>
      <c r="D22" s="20" t="s">
        <v>69</v>
      </c>
      <c r="E22" s="20" t="s">
        <v>67</v>
      </c>
      <c r="F22" s="21">
        <v>70.6667</v>
      </c>
      <c r="G22" s="12">
        <f t="shared" si="1"/>
        <v>28.266680000000004</v>
      </c>
      <c r="H22" s="25">
        <v>80</v>
      </c>
      <c r="I22" s="31">
        <f t="shared" si="0"/>
        <v>48</v>
      </c>
      <c r="J22" s="32">
        <f t="shared" si="2"/>
        <v>76.26668000000001</v>
      </c>
      <c r="K22" s="39">
        <v>2</v>
      </c>
      <c r="L22" s="40"/>
    </row>
    <row r="23" spans="1:12" s="3" customFormat="1" ht="14.25">
      <c r="A23" s="23"/>
      <c r="B23" s="24" t="s">
        <v>64</v>
      </c>
      <c r="C23" s="20" t="s">
        <v>70</v>
      </c>
      <c r="D23" s="20" t="s">
        <v>71</v>
      </c>
      <c r="E23" s="20" t="s">
        <v>67</v>
      </c>
      <c r="F23" s="21">
        <v>72.5</v>
      </c>
      <c r="G23" s="12">
        <f t="shared" si="1"/>
        <v>29</v>
      </c>
      <c r="H23" s="25">
        <v>77.8</v>
      </c>
      <c r="I23" s="31">
        <f t="shared" si="0"/>
        <v>46.68</v>
      </c>
      <c r="J23" s="32">
        <f t="shared" si="2"/>
        <v>75.68</v>
      </c>
      <c r="K23" s="39">
        <v>3</v>
      </c>
      <c r="L23" s="40"/>
    </row>
    <row r="24" spans="1:12" s="3" customFormat="1" ht="14.25">
      <c r="A24" s="23"/>
      <c r="B24" s="26" t="s">
        <v>55</v>
      </c>
      <c r="C24" s="20" t="s">
        <v>72</v>
      </c>
      <c r="D24" s="20" t="s">
        <v>73</v>
      </c>
      <c r="E24" s="20" t="s">
        <v>74</v>
      </c>
      <c r="F24" s="21">
        <v>61.5</v>
      </c>
      <c r="G24" s="12">
        <f t="shared" si="1"/>
        <v>24.6</v>
      </c>
      <c r="H24" s="25">
        <v>86</v>
      </c>
      <c r="I24" s="31">
        <f t="shared" si="0"/>
        <v>51.6</v>
      </c>
      <c r="J24" s="32">
        <f t="shared" si="2"/>
        <v>76.2</v>
      </c>
      <c r="K24" s="39">
        <v>1</v>
      </c>
      <c r="L24" s="40"/>
    </row>
    <row r="25" spans="1:12" s="3" customFormat="1" ht="14.25">
      <c r="A25" s="23"/>
      <c r="B25" s="26" t="s">
        <v>55</v>
      </c>
      <c r="C25" s="20" t="s">
        <v>75</v>
      </c>
      <c r="D25" s="20" t="s">
        <v>76</v>
      </c>
      <c r="E25" s="20" t="s">
        <v>74</v>
      </c>
      <c r="F25" s="21">
        <v>52</v>
      </c>
      <c r="G25" s="12">
        <f t="shared" si="1"/>
        <v>20.8</v>
      </c>
      <c r="H25" s="25">
        <v>83.4</v>
      </c>
      <c r="I25" s="31">
        <f t="shared" si="0"/>
        <v>50.04</v>
      </c>
      <c r="J25" s="32">
        <f t="shared" si="2"/>
        <v>70.84</v>
      </c>
      <c r="K25" s="39">
        <v>2</v>
      </c>
      <c r="L25" s="40"/>
    </row>
    <row r="26" spans="1:12" s="3" customFormat="1" ht="14.25">
      <c r="A26" s="23"/>
      <c r="B26" s="26" t="s">
        <v>55</v>
      </c>
      <c r="C26" s="20" t="s">
        <v>77</v>
      </c>
      <c r="D26" s="20" t="s">
        <v>78</v>
      </c>
      <c r="E26" s="20" t="s">
        <v>74</v>
      </c>
      <c r="F26" s="21">
        <v>42.1667</v>
      </c>
      <c r="G26" s="12">
        <f t="shared" si="1"/>
        <v>16.86668</v>
      </c>
      <c r="H26" s="25">
        <v>78.6</v>
      </c>
      <c r="I26" s="31">
        <f t="shared" si="0"/>
        <v>47.16</v>
      </c>
      <c r="J26" s="32">
        <f t="shared" si="2"/>
        <v>64.02668</v>
      </c>
      <c r="K26" s="39">
        <v>3</v>
      </c>
      <c r="L26" s="40"/>
    </row>
    <row r="27" spans="1:12" s="3" customFormat="1" ht="14.25">
      <c r="A27" s="23"/>
      <c r="B27" s="26" t="s">
        <v>55</v>
      </c>
      <c r="C27" s="20" t="s">
        <v>79</v>
      </c>
      <c r="D27" s="20" t="s">
        <v>80</v>
      </c>
      <c r="E27" s="20" t="s">
        <v>74</v>
      </c>
      <c r="F27" s="21">
        <v>48</v>
      </c>
      <c r="G27" s="12">
        <f t="shared" si="1"/>
        <v>19.200000000000003</v>
      </c>
      <c r="H27" s="25">
        <v>72.4</v>
      </c>
      <c r="I27" s="31">
        <f t="shared" si="0"/>
        <v>43.440000000000005</v>
      </c>
      <c r="J27" s="32">
        <f t="shared" si="2"/>
        <v>62.64000000000001</v>
      </c>
      <c r="K27" s="39">
        <v>4</v>
      </c>
      <c r="L27" s="40"/>
    </row>
    <row r="28" spans="1:12" s="3" customFormat="1" ht="14.25">
      <c r="A28" s="23"/>
      <c r="B28" s="26" t="s">
        <v>55</v>
      </c>
      <c r="C28" s="20" t="s">
        <v>81</v>
      </c>
      <c r="D28" s="20" t="s">
        <v>82</v>
      </c>
      <c r="E28" s="20" t="s">
        <v>74</v>
      </c>
      <c r="F28" s="21">
        <v>49</v>
      </c>
      <c r="G28" s="12">
        <f t="shared" si="1"/>
        <v>19.6</v>
      </c>
      <c r="H28" s="25">
        <v>66.6</v>
      </c>
      <c r="I28" s="31">
        <f t="shared" si="0"/>
        <v>39.959999999999994</v>
      </c>
      <c r="J28" s="32">
        <f t="shared" si="2"/>
        <v>59.559999999999995</v>
      </c>
      <c r="K28" s="39">
        <v>5</v>
      </c>
      <c r="L28" s="40"/>
    </row>
    <row r="29" spans="1:12" s="3" customFormat="1" ht="14.25">
      <c r="A29" s="23"/>
      <c r="B29" s="26" t="s">
        <v>55</v>
      </c>
      <c r="C29" s="20" t="s">
        <v>83</v>
      </c>
      <c r="D29" s="20" t="s">
        <v>84</v>
      </c>
      <c r="E29" s="20" t="s">
        <v>74</v>
      </c>
      <c r="F29" s="21">
        <v>43.8333</v>
      </c>
      <c r="G29" s="12">
        <f t="shared" si="1"/>
        <v>17.53332</v>
      </c>
      <c r="H29" s="25" t="s">
        <v>36</v>
      </c>
      <c r="I29" s="35" t="s">
        <v>36</v>
      </c>
      <c r="J29" s="36" t="s">
        <v>36</v>
      </c>
      <c r="K29" s="39">
        <v>6</v>
      </c>
      <c r="L29" s="40"/>
    </row>
    <row r="30" spans="1:12" s="3" customFormat="1" ht="14.25">
      <c r="A30" s="23"/>
      <c r="B30" s="26" t="s">
        <v>85</v>
      </c>
      <c r="C30" s="20" t="s">
        <v>86</v>
      </c>
      <c r="D30" s="20" t="s">
        <v>87</v>
      </c>
      <c r="E30" s="20" t="s">
        <v>88</v>
      </c>
      <c r="F30" s="21">
        <v>56.3333</v>
      </c>
      <c r="G30" s="12">
        <f t="shared" si="1"/>
        <v>22.533320000000003</v>
      </c>
      <c r="H30" s="25">
        <v>83.6</v>
      </c>
      <c r="I30" s="31">
        <f>H30*0.6</f>
        <v>50.16</v>
      </c>
      <c r="J30" s="32">
        <f>G30+I30</f>
        <v>72.69332</v>
      </c>
      <c r="K30" s="39">
        <v>1</v>
      </c>
      <c r="L30" s="40"/>
    </row>
    <row r="31" spans="1:12" s="3" customFormat="1" ht="14.25">
      <c r="A31" s="23"/>
      <c r="B31" s="26" t="s">
        <v>85</v>
      </c>
      <c r="C31" s="20" t="s">
        <v>89</v>
      </c>
      <c r="D31" s="20" t="s">
        <v>90</v>
      </c>
      <c r="E31" s="20" t="s">
        <v>88</v>
      </c>
      <c r="F31" s="21">
        <v>61.5</v>
      </c>
      <c r="G31" s="12">
        <f t="shared" si="1"/>
        <v>24.6</v>
      </c>
      <c r="H31" s="25">
        <v>80</v>
      </c>
      <c r="I31" s="31">
        <f>H31*0.6</f>
        <v>48</v>
      </c>
      <c r="J31" s="32">
        <f>G31+I31</f>
        <v>72.6</v>
      </c>
      <c r="K31" s="39">
        <v>2</v>
      </c>
      <c r="L31" s="40"/>
    </row>
    <row r="32" spans="1:12" s="3" customFormat="1" ht="14.25">
      <c r="A32" s="23"/>
      <c r="B32" s="26" t="s">
        <v>85</v>
      </c>
      <c r="C32" s="20" t="s">
        <v>91</v>
      </c>
      <c r="D32" s="20" t="s">
        <v>92</v>
      </c>
      <c r="E32" s="20" t="s">
        <v>88</v>
      </c>
      <c r="F32" s="21">
        <v>56.8333</v>
      </c>
      <c r="G32" s="12">
        <f t="shared" si="1"/>
        <v>22.733320000000003</v>
      </c>
      <c r="H32" s="25">
        <v>75.6</v>
      </c>
      <c r="I32" s="31">
        <f>H32*0.6</f>
        <v>45.35999999999999</v>
      </c>
      <c r="J32" s="32">
        <f>G32+I32</f>
        <v>68.09331999999999</v>
      </c>
      <c r="K32" s="39">
        <v>3</v>
      </c>
      <c r="L32" s="40"/>
    </row>
  </sheetData>
  <sheetProtection/>
  <mergeCells count="5">
    <mergeCell ref="A1:L1"/>
    <mergeCell ref="A3:A11"/>
    <mergeCell ref="A12:A14"/>
    <mergeCell ref="A15:A20"/>
    <mergeCell ref="A21:A32"/>
  </mergeCells>
  <printOptions horizontalCentered="1"/>
  <pageMargins left="0.2361111111111111" right="0.15694444444444444" top="0.66875" bottom="0.7083333333333334" header="0.5" footer="0.5"/>
  <pageSetup horizontalDpi="600" verticalDpi="600" orientation="landscape" paperSize="9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一只好脾气的祥瑞红红红喵尾巴</cp:lastModifiedBy>
  <dcterms:created xsi:type="dcterms:W3CDTF">2021-06-17T08:37:15Z</dcterms:created>
  <dcterms:modified xsi:type="dcterms:W3CDTF">2022-09-19T09:25:40Z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107785E30E6E492FB86916EDA62C7BA8</vt:lpwstr>
  </property>
  <property fmtid="{D5CDD505-2E9C-101B-9397-08002B2CF9AE}" pid="4" name="KSOProductBuildV">
    <vt:lpwstr>2052-11.1.0.12313</vt:lpwstr>
  </property>
</Properties>
</file>