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第二批" sheetId="4" r:id="rId1"/>
  </sheets>
  <calcPr calcId="144525"/>
</workbook>
</file>

<file path=xl/sharedStrings.xml><?xml version="1.0" encoding="utf-8"?>
<sst xmlns="http://schemas.openxmlformats.org/spreadsheetml/2006/main" count="112" uniqueCount="80">
  <si>
    <t>2022年武汉市事业单位公开招聘拟聘用人员公示表(第二批)</t>
  </si>
  <si>
    <t>序号</t>
  </si>
  <si>
    <t>招聘单位</t>
  </si>
  <si>
    <t>岗位</t>
  </si>
  <si>
    <t>岗位代码</t>
  </si>
  <si>
    <t>报名序号</t>
  </si>
  <si>
    <t>姓名</t>
  </si>
  <si>
    <t>考 试 成 绩</t>
  </si>
  <si>
    <t>综合成绩排名</t>
  </si>
  <si>
    <t>个 人 情 况</t>
  </si>
  <si>
    <t>笔试   (40%)</t>
  </si>
  <si>
    <t>面试  (60%)</t>
  </si>
  <si>
    <t>综合(100%)</t>
  </si>
  <si>
    <t>年龄</t>
  </si>
  <si>
    <t>学历</t>
  </si>
  <si>
    <t>学位</t>
  </si>
  <si>
    <t>专业</t>
  </si>
  <si>
    <t xml:space="preserve">  职业资格、
  技术资格、
技术等级 </t>
  </si>
  <si>
    <t>其他</t>
  </si>
  <si>
    <t>汉阳区水务和湖泊局排水队</t>
  </si>
  <si>
    <t>泵站设备运维</t>
  </si>
  <si>
    <t>220500500701</t>
  </si>
  <si>
    <t>4299024868</t>
  </si>
  <si>
    <t>邱*晨</t>
  </si>
  <si>
    <t>本科</t>
  </si>
  <si>
    <t>学士</t>
  </si>
  <si>
    <t>给排水科学与工程</t>
  </si>
  <si>
    <t>无</t>
  </si>
  <si>
    <t>区水务和湖泊局排水队</t>
  </si>
  <si>
    <t>系统管理人员</t>
  </si>
  <si>
    <t>220500500702</t>
  </si>
  <si>
    <t>4299084270</t>
  </si>
  <si>
    <t>关*哲</t>
  </si>
  <si>
    <t>/</t>
  </si>
  <si>
    <t>信息管理与信息系统</t>
  </si>
  <si>
    <t>高级信息系统项目管理师</t>
  </si>
  <si>
    <t>副高职称免笔试</t>
  </si>
  <si>
    <t>泵站运行管理员</t>
  </si>
  <si>
    <t>220500500703</t>
  </si>
  <si>
    <t>4299067962</t>
  </si>
  <si>
    <t>蔡*婷</t>
  </si>
  <si>
    <t>自动化</t>
  </si>
  <si>
    <t>综合管理人员</t>
  </si>
  <si>
    <t>220500500704</t>
  </si>
  <si>
    <t>4299088987</t>
  </si>
  <si>
    <t>王*求</t>
  </si>
  <si>
    <t>公共事业管理</t>
  </si>
  <si>
    <t>水务设施管理</t>
  </si>
  <si>
    <t>220500500705</t>
  </si>
  <si>
    <t>4299057453</t>
  </si>
  <si>
    <t>童*园</t>
  </si>
  <si>
    <t>研究生</t>
  </si>
  <si>
    <t>硕士</t>
  </si>
  <si>
    <t>安全、健康与环境技术</t>
  </si>
  <si>
    <t>武汉市汉阳区退役军人服务中心</t>
  </si>
  <si>
    <t>220500700101</t>
  </si>
  <si>
    <t>4299116132</t>
  </si>
  <si>
    <t>韩*鸽</t>
  </si>
  <si>
    <t>汉语言文学</t>
  </si>
  <si>
    <t>汉阳区人力资源产业发展服务中心</t>
  </si>
  <si>
    <t>综合管理人员1</t>
  </si>
  <si>
    <t>220502100401</t>
  </si>
  <si>
    <t>4299083923</t>
  </si>
  <si>
    <t>邹*晖</t>
  </si>
  <si>
    <t>计算机科学与技术</t>
  </si>
  <si>
    <t>4299094277</t>
  </si>
  <si>
    <t>王*林</t>
  </si>
  <si>
    <t>软件工程</t>
  </si>
  <si>
    <t>递补</t>
  </si>
  <si>
    <t>综合管理人员2</t>
  </si>
  <si>
    <t>220502100402</t>
  </si>
  <si>
    <t>4299139607</t>
  </si>
  <si>
    <t>徐灿</t>
  </si>
  <si>
    <t>国际经济与贸易</t>
  </si>
  <si>
    <t>汉阳区劳动就业管理局</t>
  </si>
  <si>
    <t>财务会计</t>
  </si>
  <si>
    <t>220502100201</t>
  </si>
  <si>
    <t>4299131546</t>
  </si>
  <si>
    <t>张*涵</t>
  </si>
  <si>
    <t>会计学（注册会计师方向）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</si>
</sst>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8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20"/>
      <color theme="1"/>
      <name val="公文小标宋简"/>
      <charset val="134"/>
    </font>
    <font>
      <sz val="12"/>
      <name val="仿宋_GB2312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sz val="11"/>
      <name val="仿宋_GB2312"/>
      <charset val="134"/>
    </font>
    <font>
      <sz val="10"/>
      <color rgb="FFFF000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22" fillId="13" borderId="11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27" fillId="0" borderId="0"/>
  </cellStyleXfs>
  <cellXfs count="2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3" fillId="0" borderId="2" xfId="49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2" xfId="49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76" fontId="5" fillId="2" borderId="2" xfId="0" applyNumberFormat="1" applyFont="1" applyFill="1" applyBorder="1" applyAlignment="1">
      <alignment horizontal="center" vertical="center" wrapText="1"/>
    </xf>
    <xf numFmtId="177" fontId="5" fillId="2" borderId="2" xfId="0" applyNumberFormat="1" applyFont="1" applyFill="1" applyBorder="1" applyAlignment="1">
      <alignment horizontal="center" vertical="center" wrapText="1"/>
    </xf>
    <xf numFmtId="0" fontId="6" fillId="0" borderId="2" xfId="49" applyFont="1" applyFill="1" applyBorder="1" applyAlignment="1">
      <alignment horizontal="center" vertical="center" wrapText="1"/>
    </xf>
    <xf numFmtId="176" fontId="7" fillId="2" borderId="2" xfId="0" applyNumberFormat="1" applyFont="1" applyFill="1" applyBorder="1" applyAlignment="1">
      <alignment horizontal="center" vertical="center" wrapText="1"/>
    </xf>
    <xf numFmtId="0" fontId="6" fillId="2" borderId="2" xfId="49" applyFont="1" applyFill="1" applyBorder="1" applyAlignment="1">
      <alignment horizontal="center" vertical="center" wrapText="1"/>
    </xf>
    <xf numFmtId="49" fontId="4" fillId="2" borderId="2" xfId="49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3"/>
  <sheetViews>
    <sheetView showGridLines="0" tabSelected="1" workbookViewId="0">
      <selection activeCell="F13" sqref="F13"/>
    </sheetView>
  </sheetViews>
  <sheetFormatPr defaultColWidth="9" defaultRowHeight="14.4"/>
  <cols>
    <col min="1" max="1" width="3.62962962962963" customWidth="1"/>
    <col min="2" max="2" width="26.6296296296296" customWidth="1"/>
    <col min="3" max="4" width="12.3796296296296" customWidth="1"/>
    <col min="5" max="5" width="11.3796296296296" customWidth="1"/>
    <col min="7" max="7" width="7" customWidth="1"/>
    <col min="8" max="8" width="6.5" customWidth="1"/>
    <col min="9" max="9" width="6.87962962962963" customWidth="1"/>
    <col min="10" max="10" width="5.25" customWidth="1"/>
    <col min="11" max="11" width="5.87962962962963" style="4" customWidth="1"/>
    <col min="12" max="13" width="7.5" style="4" customWidth="1"/>
    <col min="14" max="14" width="14.6296296296296" style="4" customWidth="1"/>
    <col min="15" max="15" width="13.5" style="4" customWidth="1"/>
  </cols>
  <sheetData>
    <row r="1" ht="35.25" customHeight="1" spans="1:16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="1" customFormat="1" ht="21" customHeight="1" spans="1:16">
      <c r="A2" s="6" t="s">
        <v>1</v>
      </c>
      <c r="B2" s="7" t="s">
        <v>2</v>
      </c>
      <c r="C2" s="7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8"/>
      <c r="I2" s="8"/>
      <c r="J2" s="6" t="s">
        <v>8</v>
      </c>
      <c r="K2" s="7" t="s">
        <v>9</v>
      </c>
      <c r="L2" s="7"/>
      <c r="M2" s="7"/>
      <c r="N2" s="7"/>
      <c r="O2" s="7"/>
      <c r="P2" s="7"/>
    </row>
    <row r="3" s="2" customFormat="1" ht="45" customHeight="1" spans="1:16">
      <c r="A3" s="9"/>
      <c r="B3" s="7"/>
      <c r="C3" s="7"/>
      <c r="D3" s="9"/>
      <c r="E3" s="9"/>
      <c r="F3" s="7"/>
      <c r="G3" s="8" t="s">
        <v>10</v>
      </c>
      <c r="H3" s="8" t="s">
        <v>11</v>
      </c>
      <c r="I3" s="8" t="s">
        <v>12</v>
      </c>
      <c r="J3" s="9"/>
      <c r="K3" s="7" t="s">
        <v>13</v>
      </c>
      <c r="L3" s="7" t="s">
        <v>14</v>
      </c>
      <c r="M3" s="7" t="s">
        <v>15</v>
      </c>
      <c r="N3" s="7" t="s">
        <v>16</v>
      </c>
      <c r="O3" s="17" t="s">
        <v>17</v>
      </c>
      <c r="P3" s="7" t="s">
        <v>18</v>
      </c>
    </row>
    <row r="4" s="3" customFormat="1" ht="31" customHeight="1" spans="1:16">
      <c r="A4" s="10">
        <v>1</v>
      </c>
      <c r="B4" s="11" t="s">
        <v>19</v>
      </c>
      <c r="C4" s="11" t="s">
        <v>20</v>
      </c>
      <c r="D4" s="12" t="s">
        <v>21</v>
      </c>
      <c r="E4" s="12" t="s">
        <v>22</v>
      </c>
      <c r="F4" s="11" t="s">
        <v>23</v>
      </c>
      <c r="G4" s="13">
        <v>69.6667</v>
      </c>
      <c r="H4" s="14">
        <v>80</v>
      </c>
      <c r="I4" s="18">
        <f>G4*0.4+H4*0.6</f>
        <v>75.86668</v>
      </c>
      <c r="J4" s="19">
        <v>1</v>
      </c>
      <c r="K4" s="20">
        <v>24</v>
      </c>
      <c r="L4" s="11" t="s">
        <v>24</v>
      </c>
      <c r="M4" s="11" t="s">
        <v>25</v>
      </c>
      <c r="N4" s="11" t="s">
        <v>26</v>
      </c>
      <c r="O4" s="11" t="s">
        <v>27</v>
      </c>
      <c r="P4" s="11"/>
    </row>
    <row r="5" s="3" customFormat="1" ht="31" customHeight="1" spans="1:16">
      <c r="A5" s="10">
        <v>2</v>
      </c>
      <c r="B5" s="11" t="s">
        <v>28</v>
      </c>
      <c r="C5" s="11" t="s">
        <v>29</v>
      </c>
      <c r="D5" s="12" t="s">
        <v>30</v>
      </c>
      <c r="E5" s="12" t="s">
        <v>31</v>
      </c>
      <c r="F5" s="11" t="s">
        <v>32</v>
      </c>
      <c r="G5" s="13" t="s">
        <v>33</v>
      </c>
      <c r="H5" s="14">
        <v>84.2</v>
      </c>
      <c r="I5" s="21">
        <f>H5</f>
        <v>84.2</v>
      </c>
      <c r="J5" s="19">
        <v>1</v>
      </c>
      <c r="K5" s="20">
        <v>31</v>
      </c>
      <c r="L5" s="11" t="s">
        <v>24</v>
      </c>
      <c r="M5" s="11" t="s">
        <v>25</v>
      </c>
      <c r="N5" s="11" t="s">
        <v>34</v>
      </c>
      <c r="O5" s="11" t="s">
        <v>35</v>
      </c>
      <c r="P5" s="11" t="s">
        <v>36</v>
      </c>
    </row>
    <row r="6" s="3" customFormat="1" ht="31" customHeight="1" spans="1:16">
      <c r="A6" s="10">
        <v>3</v>
      </c>
      <c r="B6" s="11" t="s">
        <v>28</v>
      </c>
      <c r="C6" s="11" t="s">
        <v>37</v>
      </c>
      <c r="D6" s="12" t="s">
        <v>38</v>
      </c>
      <c r="E6" s="12" t="s">
        <v>39</v>
      </c>
      <c r="F6" s="11" t="s">
        <v>40</v>
      </c>
      <c r="G6" s="13">
        <v>71.6667</v>
      </c>
      <c r="H6" s="14">
        <v>84.6</v>
      </c>
      <c r="I6" s="18">
        <f t="shared" ref="I6:I13" si="0">G6*0.4+H6*0.6</f>
        <v>79.42668</v>
      </c>
      <c r="J6" s="19">
        <v>1</v>
      </c>
      <c r="K6" s="20">
        <v>28</v>
      </c>
      <c r="L6" s="11" t="s">
        <v>24</v>
      </c>
      <c r="M6" s="11" t="s">
        <v>25</v>
      </c>
      <c r="N6" s="11" t="s">
        <v>41</v>
      </c>
      <c r="O6" s="11" t="s">
        <v>27</v>
      </c>
      <c r="P6" s="11"/>
    </row>
    <row r="7" s="3" customFormat="1" ht="31" customHeight="1" spans="1:16">
      <c r="A7" s="10">
        <v>4</v>
      </c>
      <c r="B7" s="11" t="s">
        <v>28</v>
      </c>
      <c r="C7" s="11" t="s">
        <v>42</v>
      </c>
      <c r="D7" s="12" t="s">
        <v>43</v>
      </c>
      <c r="E7" s="12" t="s">
        <v>44</v>
      </c>
      <c r="F7" s="11" t="s">
        <v>45</v>
      </c>
      <c r="G7" s="13">
        <v>75.2</v>
      </c>
      <c r="H7" s="14">
        <v>82.8</v>
      </c>
      <c r="I7" s="18">
        <f t="shared" si="0"/>
        <v>79.76</v>
      </c>
      <c r="J7" s="19">
        <v>1</v>
      </c>
      <c r="K7" s="20">
        <v>24</v>
      </c>
      <c r="L7" s="11" t="s">
        <v>24</v>
      </c>
      <c r="M7" s="11" t="s">
        <v>25</v>
      </c>
      <c r="N7" s="11" t="s">
        <v>46</v>
      </c>
      <c r="O7" s="11" t="s">
        <v>27</v>
      </c>
      <c r="P7" s="11"/>
    </row>
    <row r="8" s="3" customFormat="1" ht="31" customHeight="1" spans="1:16">
      <c r="A8" s="10">
        <v>5</v>
      </c>
      <c r="B8" s="11" t="s">
        <v>28</v>
      </c>
      <c r="C8" s="11" t="s">
        <v>47</v>
      </c>
      <c r="D8" s="12" t="s">
        <v>48</v>
      </c>
      <c r="E8" s="12" t="s">
        <v>49</v>
      </c>
      <c r="F8" s="11" t="s">
        <v>50</v>
      </c>
      <c r="G8" s="13">
        <v>67.7333</v>
      </c>
      <c r="H8" s="14">
        <v>82.4</v>
      </c>
      <c r="I8" s="18">
        <f t="shared" si="0"/>
        <v>76.53332</v>
      </c>
      <c r="J8" s="19">
        <v>1</v>
      </c>
      <c r="K8" s="20">
        <v>29</v>
      </c>
      <c r="L8" s="11" t="s">
        <v>51</v>
      </c>
      <c r="M8" s="11" t="s">
        <v>52</v>
      </c>
      <c r="N8" s="11" t="s">
        <v>53</v>
      </c>
      <c r="O8" s="11" t="s">
        <v>27</v>
      </c>
      <c r="P8" s="11"/>
    </row>
    <row r="9" s="3" customFormat="1" ht="31" customHeight="1" spans="1:16">
      <c r="A9" s="10">
        <v>6</v>
      </c>
      <c r="B9" s="11" t="s">
        <v>54</v>
      </c>
      <c r="C9" s="11" t="s">
        <v>42</v>
      </c>
      <c r="D9" s="11" t="s">
        <v>55</v>
      </c>
      <c r="E9" s="12" t="s">
        <v>56</v>
      </c>
      <c r="F9" s="11" t="s">
        <v>57</v>
      </c>
      <c r="G9" s="15">
        <v>69.9333</v>
      </c>
      <c r="H9" s="14">
        <v>81.6</v>
      </c>
      <c r="I9" s="18">
        <f t="shared" si="0"/>
        <v>76.93332</v>
      </c>
      <c r="J9" s="19">
        <v>1</v>
      </c>
      <c r="K9" s="22">
        <v>24</v>
      </c>
      <c r="L9" s="11" t="s">
        <v>24</v>
      </c>
      <c r="M9" s="11" t="s">
        <v>25</v>
      </c>
      <c r="N9" s="11" t="s">
        <v>58</v>
      </c>
      <c r="O9" s="11" t="s">
        <v>27</v>
      </c>
      <c r="P9" s="11"/>
    </row>
    <row r="10" s="3" customFormat="1" ht="31" customHeight="1" spans="1:16">
      <c r="A10" s="10">
        <v>7</v>
      </c>
      <c r="B10" s="11" t="s">
        <v>59</v>
      </c>
      <c r="C10" s="16" t="s">
        <v>60</v>
      </c>
      <c r="D10" s="23" t="s">
        <v>61</v>
      </c>
      <c r="E10" s="12" t="s">
        <v>62</v>
      </c>
      <c r="F10" s="11" t="s">
        <v>63</v>
      </c>
      <c r="G10" s="11">
        <v>67</v>
      </c>
      <c r="H10" s="14">
        <v>82.4</v>
      </c>
      <c r="I10" s="18">
        <f t="shared" si="0"/>
        <v>76.24</v>
      </c>
      <c r="J10" s="19">
        <v>2</v>
      </c>
      <c r="K10" s="20">
        <v>22</v>
      </c>
      <c r="L10" s="11" t="s">
        <v>24</v>
      </c>
      <c r="M10" s="11" t="s">
        <v>25</v>
      </c>
      <c r="N10" s="11" t="s">
        <v>64</v>
      </c>
      <c r="O10" s="11" t="s">
        <v>27</v>
      </c>
      <c r="P10" s="11"/>
    </row>
    <row r="11" s="3" customFormat="1" ht="31" customHeight="1" spans="1:16">
      <c r="A11" s="10">
        <v>8</v>
      </c>
      <c r="B11" s="11" t="s">
        <v>59</v>
      </c>
      <c r="C11" s="16" t="s">
        <v>60</v>
      </c>
      <c r="D11" s="23" t="s">
        <v>61</v>
      </c>
      <c r="E11" s="12" t="s">
        <v>65</v>
      </c>
      <c r="F11" s="11" t="s">
        <v>66</v>
      </c>
      <c r="G11" s="11">
        <v>69.2</v>
      </c>
      <c r="H11" s="14">
        <v>80.9</v>
      </c>
      <c r="I11" s="18">
        <f t="shared" si="0"/>
        <v>76.22</v>
      </c>
      <c r="J11" s="19">
        <v>3</v>
      </c>
      <c r="K11" s="20">
        <v>23</v>
      </c>
      <c r="L11" s="11" t="s">
        <v>24</v>
      </c>
      <c r="M11" s="11" t="s">
        <v>25</v>
      </c>
      <c r="N11" s="11" t="s">
        <v>67</v>
      </c>
      <c r="O11" s="11" t="s">
        <v>27</v>
      </c>
      <c r="P11" s="11" t="s">
        <v>68</v>
      </c>
    </row>
    <row r="12" s="3" customFormat="1" ht="31" customHeight="1" spans="1:16">
      <c r="A12" s="10">
        <v>9</v>
      </c>
      <c r="B12" s="11" t="s">
        <v>59</v>
      </c>
      <c r="C12" s="16" t="s">
        <v>69</v>
      </c>
      <c r="D12" s="23" t="s">
        <v>70</v>
      </c>
      <c r="E12" s="12" t="s">
        <v>71</v>
      </c>
      <c r="F12" s="11" t="s">
        <v>72</v>
      </c>
      <c r="G12" s="11">
        <v>76.8667</v>
      </c>
      <c r="H12" s="14">
        <v>79.2</v>
      </c>
      <c r="I12" s="18">
        <f t="shared" si="0"/>
        <v>78.26668</v>
      </c>
      <c r="J12" s="19">
        <v>1</v>
      </c>
      <c r="K12" s="20">
        <v>27</v>
      </c>
      <c r="L12" s="11" t="s">
        <v>24</v>
      </c>
      <c r="M12" s="11" t="s">
        <v>25</v>
      </c>
      <c r="N12" s="11" t="s">
        <v>73</v>
      </c>
      <c r="O12" s="11" t="s">
        <v>27</v>
      </c>
      <c r="P12" s="11"/>
    </row>
    <row r="13" s="3" customFormat="1" ht="31" customHeight="1" spans="1:16">
      <c r="A13" s="10">
        <v>10</v>
      </c>
      <c r="B13" s="11" t="s">
        <v>74</v>
      </c>
      <c r="C13" s="16" t="s">
        <v>75</v>
      </c>
      <c r="D13" s="23" t="s">
        <v>76</v>
      </c>
      <c r="E13" s="12" t="s">
        <v>77</v>
      </c>
      <c r="F13" s="11" t="s">
        <v>78</v>
      </c>
      <c r="G13" s="11">
        <v>74.4667</v>
      </c>
      <c r="H13" s="14">
        <v>82.4</v>
      </c>
      <c r="I13" s="18">
        <f t="shared" si="0"/>
        <v>79.22668</v>
      </c>
      <c r="J13" s="19">
        <v>1</v>
      </c>
      <c r="K13" s="20">
        <v>23</v>
      </c>
      <c r="L13" s="11" t="s">
        <v>24</v>
      </c>
      <c r="M13" s="11" t="s">
        <v>25</v>
      </c>
      <c r="N13" s="11" t="s">
        <v>79</v>
      </c>
      <c r="O13" s="11" t="s">
        <v>27</v>
      </c>
      <c r="P13" s="11"/>
    </row>
  </sheetData>
  <mergeCells count="10">
    <mergeCell ref="A1:P1"/>
    <mergeCell ref="G2:I2"/>
    <mergeCell ref="K2:P2"/>
    <mergeCell ref="A2:A3"/>
    <mergeCell ref="B2:B3"/>
    <mergeCell ref="C2:C3"/>
    <mergeCell ref="D2:D3"/>
    <mergeCell ref="E2:E3"/>
    <mergeCell ref="F2:F3"/>
    <mergeCell ref="J2:J3"/>
  </mergeCells>
  <dataValidations count="2">
    <dataValidation type="list" allowBlank="1" showInputMessage="1" showErrorMessage="1" sqref="L9 L10 L11 L4:L8 L12:L13">
      <formula1>"大专,本科,研究生"</formula1>
    </dataValidation>
    <dataValidation type="list" allowBlank="1" showInputMessage="1" showErrorMessage="1" sqref="M9 M10 M11 M4:M8 M12:M13">
      <formula1>"无,学士,硕士,博士"</formula1>
    </dataValidation>
  </dataValidations>
  <pageMargins left="0.7" right="0.7" top="0.75" bottom="0.75" header="0.3" footer="0.3"/>
  <pageSetup paperSize="9" scale="84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第二批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肖京</dc:creator>
  <cp:lastModifiedBy>花花</cp:lastModifiedBy>
  <dcterms:created xsi:type="dcterms:W3CDTF">2017-06-08T01:32:00Z</dcterms:created>
  <dcterms:modified xsi:type="dcterms:W3CDTF">2022-09-30T01:24:49Z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B8EEB76BD7F546739892D3E2497E42FD</vt:lpwstr>
  </property>
</Properties>
</file>