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<sst xmlns="http://schemas.openxmlformats.org/spreadsheetml/2006/main" count="108" uniqueCount="76">
  <si>
    <t>附件1：</t>
  </si>
  <si>
    <t>神农架林区2022年公开招聘中小学幼儿园教师体检、考察人员名单</t>
  </si>
  <si>
    <t>姓名</t>
  </si>
  <si>
    <t>性别</t>
  </si>
  <si>
    <t>准考证号</t>
  </si>
  <si>
    <t>岗位招聘数</t>
  </si>
  <si>
    <t>笔试</t>
  </si>
  <si>
    <t>面试</t>
  </si>
  <si>
    <t>总成绩</t>
  </si>
  <si>
    <t>岗位类型名称</t>
  </si>
  <si>
    <t>学科名称</t>
  </si>
  <si>
    <t>备注</t>
  </si>
  <si>
    <t>笔试成绩</t>
  </si>
  <si>
    <t>折算分(40%)</t>
  </si>
  <si>
    <t>面试成绩</t>
  </si>
  <si>
    <t>折算分(60%)</t>
  </si>
  <si>
    <t>任*玲</t>
  </si>
  <si>
    <t>女</t>
  </si>
  <si>
    <t>12012050202401</t>
  </si>
  <si>
    <t>1</t>
  </si>
  <si>
    <t>56.55</t>
  </si>
  <si>
    <t>新机制教师岗</t>
  </si>
  <si>
    <t>小学语文</t>
  </si>
  <si>
    <t>张*琪</t>
  </si>
  <si>
    <t>12022900100201</t>
  </si>
  <si>
    <t>2</t>
  </si>
  <si>
    <t>78.9</t>
  </si>
  <si>
    <t>小学数学</t>
  </si>
  <si>
    <t>鲜*航</t>
  </si>
  <si>
    <t>12022900100214</t>
  </si>
  <si>
    <t>68.9</t>
  </si>
  <si>
    <t>熊*琦</t>
  </si>
  <si>
    <t>12032900100302</t>
  </si>
  <si>
    <t>71.75</t>
  </si>
  <si>
    <t>小学英语</t>
  </si>
  <si>
    <t>散*纯</t>
  </si>
  <si>
    <t>12062900100604</t>
  </si>
  <si>
    <t>70.5</t>
  </si>
  <si>
    <t>小学音乐</t>
  </si>
  <si>
    <t>田*</t>
  </si>
  <si>
    <t>12062900100603</t>
  </si>
  <si>
    <t>59.3</t>
  </si>
  <si>
    <t>高*</t>
  </si>
  <si>
    <t>12072050303824</t>
  </si>
  <si>
    <t>77.9</t>
  </si>
  <si>
    <t>小学体育</t>
  </si>
  <si>
    <t>曹*凡</t>
  </si>
  <si>
    <t>12082900100807</t>
  </si>
  <si>
    <t>65.15</t>
  </si>
  <si>
    <t>小学美术</t>
  </si>
  <si>
    <t>李*苗</t>
  </si>
  <si>
    <t>13012900101101</t>
  </si>
  <si>
    <t>61</t>
  </si>
  <si>
    <t>初中语文</t>
  </si>
  <si>
    <t>递补</t>
  </si>
  <si>
    <t>姚*</t>
  </si>
  <si>
    <t>13032050103130</t>
  </si>
  <si>
    <t>76.35</t>
  </si>
  <si>
    <t>初中英语</t>
  </si>
  <si>
    <t>狄*</t>
  </si>
  <si>
    <t>13102060802518</t>
  </si>
  <si>
    <t>67.8</t>
  </si>
  <si>
    <t>初中音乐</t>
  </si>
  <si>
    <t>黄*</t>
  </si>
  <si>
    <t>男</t>
  </si>
  <si>
    <t>13132010311102</t>
  </si>
  <si>
    <t>82.9</t>
  </si>
  <si>
    <t>初中信息技术</t>
  </si>
  <si>
    <t>方*</t>
  </si>
  <si>
    <t>46012900101909</t>
  </si>
  <si>
    <t>73</t>
  </si>
  <si>
    <t>农村幼儿园教师</t>
  </si>
  <si>
    <t>幼儿园学前教育</t>
  </si>
  <si>
    <t>代*莉</t>
  </si>
  <si>
    <t>46012900101805</t>
  </si>
  <si>
    <t>74.6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</si>
</sst>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49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/>
    </xf>
    <xf numFmtId="0" fontId="2" fillId="0" borderId="3" xfId="49" applyFont="1" applyBorder="1" applyAlignment="1">
      <alignment horizontal="center" vertical="center"/>
    </xf>
    <xf numFmtId="0" fontId="2" fillId="0" borderId="4" xfId="49" applyFont="1" applyBorder="1" applyAlignment="1">
      <alignment horizontal="center" vertical="center" wrapText="1"/>
    </xf>
    <xf numFmtId="0" fontId="2" fillId="0" borderId="5" xfId="49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4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6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2" fillId="0" borderId="7" xfId="49" applyFont="1" applyBorder="1" applyAlignment="1">
      <alignment horizontal="center" vertical="center" wrapText="1"/>
    </xf>
    <xf numFmtId="0" fontId="2" fillId="0" borderId="8" xfId="49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4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E85B1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topLeftCell="A4" workbookViewId="0">
      <selection activeCell="M5" sqref="M5:M18"/>
    </sheetView>
  </sheetViews>
  <sheetFormatPr defaultColWidth="9" defaultRowHeight="19" customHeight="1"/>
  <cols>
    <col min="1" max="1" width="8.28181818181818" style="3" customWidth="1"/>
    <col min="2" max="2" width="5" style="3" customWidth="1"/>
    <col min="3" max="3" width="15.1090909090909" style="3" customWidth="1"/>
    <col min="4" max="4" width="7.38181818181818" style="3" customWidth="1"/>
    <col min="5" max="5" width="9.55454545454545" style="3" customWidth="1"/>
    <col min="6" max="6" width="7.44545454545455" style="3" customWidth="1"/>
    <col min="7" max="7" width="9.44545454545455" style="3" customWidth="1"/>
    <col min="8" max="8" width="7.66363636363636" style="3" customWidth="1"/>
    <col min="9" max="9" width="12.2545454545455" style="3" customWidth="1"/>
    <col min="10" max="10" width="16.6636363636364" style="3" customWidth="1"/>
    <col min="11" max="11" width="16.4454545454545" style="3" customWidth="1"/>
    <col min="12" max="12" width="7.75454545454545" style="3" customWidth="1"/>
    <col min="13" max="14" width="9" style="3"/>
    <col min="15" max="15" width="9" style="1"/>
    <col min="16" max="16384" width="9" style="3"/>
  </cols>
  <sheetData>
    <row r="1" customHeight="1" spans="1:1">
      <c r="A1" s="4" t="s">
        <v>0</v>
      </c>
    </row>
    <row r="2" ht="38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36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/>
      <c r="G3" s="9" t="s">
        <v>7</v>
      </c>
      <c r="H3" s="9"/>
      <c r="I3" s="18" t="s">
        <v>8</v>
      </c>
      <c r="J3" s="6" t="s">
        <v>9</v>
      </c>
      <c r="K3" s="6" t="s">
        <v>10</v>
      </c>
      <c r="L3" s="6" t="s">
        <v>11</v>
      </c>
    </row>
    <row r="4" s="1" customFormat="1" ht="40" customHeight="1" spans="1:12">
      <c r="A4" s="10"/>
      <c r="B4" s="10"/>
      <c r="C4" s="10"/>
      <c r="D4" s="10"/>
      <c r="E4" s="9" t="s">
        <v>12</v>
      </c>
      <c r="F4" s="9" t="s">
        <v>13</v>
      </c>
      <c r="G4" s="9" t="s">
        <v>14</v>
      </c>
      <c r="H4" s="9" t="s">
        <v>15</v>
      </c>
      <c r="I4" s="19"/>
      <c r="J4" s="10"/>
      <c r="K4" s="10"/>
      <c r="L4" s="10"/>
    </row>
    <row r="5" s="1" customFormat="1" customHeight="1" spans="1:12">
      <c r="A5" s="11" t="s">
        <v>16</v>
      </c>
      <c r="B5" s="12" t="s">
        <v>17</v>
      </c>
      <c r="C5" s="12" t="s">
        <v>18</v>
      </c>
      <c r="D5" s="13" t="s">
        <v>19</v>
      </c>
      <c r="E5" s="12" t="s">
        <v>20</v>
      </c>
      <c r="F5" s="12">
        <f t="shared" ref="F5:F18" si="0">E5*0.4</f>
        <v>22.62</v>
      </c>
      <c r="G5" s="12">
        <v>86.78</v>
      </c>
      <c r="H5" s="12">
        <f t="shared" ref="H5:H18" si="1">G5*0.6</f>
        <v>52.068</v>
      </c>
      <c r="I5" s="12">
        <f t="shared" ref="I5:I18" si="2">F5+H5</f>
        <v>74.688</v>
      </c>
      <c r="J5" s="12" t="s">
        <v>21</v>
      </c>
      <c r="K5" s="12" t="s">
        <v>22</v>
      </c>
      <c r="L5" s="20"/>
    </row>
    <row r="6" s="2" customFormat="1" customHeight="1" spans="1:12">
      <c r="A6" s="11" t="s">
        <v>23</v>
      </c>
      <c r="B6" s="14" t="s">
        <v>17</v>
      </c>
      <c r="C6" s="14" t="s">
        <v>24</v>
      </c>
      <c r="D6" s="15" t="s">
        <v>25</v>
      </c>
      <c r="E6" s="14" t="s">
        <v>26</v>
      </c>
      <c r="F6" s="12">
        <f t="shared" si="0"/>
        <v>31.56</v>
      </c>
      <c r="G6" s="14">
        <v>81.04</v>
      </c>
      <c r="H6" s="12">
        <f t="shared" si="1"/>
        <v>48.624</v>
      </c>
      <c r="I6" s="12">
        <f t="shared" si="2"/>
        <v>80.184</v>
      </c>
      <c r="J6" s="14" t="s">
        <v>21</v>
      </c>
      <c r="K6" s="14" t="s">
        <v>27</v>
      </c>
      <c r="L6" s="21"/>
    </row>
    <row r="7" s="2" customFormat="1" customHeight="1" spans="1:12">
      <c r="A7" s="11" t="s">
        <v>28</v>
      </c>
      <c r="B7" s="14" t="s">
        <v>17</v>
      </c>
      <c r="C7" s="14" t="s">
        <v>29</v>
      </c>
      <c r="D7" s="16"/>
      <c r="E7" s="14" t="s">
        <v>30</v>
      </c>
      <c r="F7" s="12">
        <f t="shared" si="0"/>
        <v>27.56</v>
      </c>
      <c r="G7" s="14">
        <v>85.6</v>
      </c>
      <c r="H7" s="12">
        <f t="shared" si="1"/>
        <v>51.36</v>
      </c>
      <c r="I7" s="12">
        <f t="shared" si="2"/>
        <v>78.92</v>
      </c>
      <c r="J7" s="14" t="s">
        <v>21</v>
      </c>
      <c r="K7" s="14" t="s">
        <v>27</v>
      </c>
      <c r="L7" s="21"/>
    </row>
    <row r="8" s="1" customFormat="1" customHeight="1" spans="1:12">
      <c r="A8" s="11" t="s">
        <v>31</v>
      </c>
      <c r="B8" s="14" t="s">
        <v>17</v>
      </c>
      <c r="C8" s="14" t="s">
        <v>32</v>
      </c>
      <c r="D8" s="15">
        <v>1</v>
      </c>
      <c r="E8" s="14" t="s">
        <v>33</v>
      </c>
      <c r="F8" s="12">
        <f t="shared" si="0"/>
        <v>28.7</v>
      </c>
      <c r="G8" s="14">
        <v>78.04</v>
      </c>
      <c r="H8" s="12">
        <f t="shared" si="1"/>
        <v>46.824</v>
      </c>
      <c r="I8" s="12">
        <f t="shared" si="2"/>
        <v>75.524</v>
      </c>
      <c r="J8" s="14" t="s">
        <v>21</v>
      </c>
      <c r="K8" s="14" t="s">
        <v>34</v>
      </c>
      <c r="L8" s="21"/>
    </row>
    <row r="9" s="1" customFormat="1" customHeight="1" spans="1:12">
      <c r="A9" s="11" t="s">
        <v>35</v>
      </c>
      <c r="B9" s="14" t="s">
        <v>17</v>
      </c>
      <c r="C9" s="14" t="s">
        <v>36</v>
      </c>
      <c r="D9" s="15" t="s">
        <v>25</v>
      </c>
      <c r="E9" s="14" t="s">
        <v>37</v>
      </c>
      <c r="F9" s="12">
        <f t="shared" si="0"/>
        <v>28.2</v>
      </c>
      <c r="G9" s="14">
        <v>83.44</v>
      </c>
      <c r="H9" s="12">
        <f t="shared" si="1"/>
        <v>50.064</v>
      </c>
      <c r="I9" s="12">
        <f t="shared" si="2"/>
        <v>78.264</v>
      </c>
      <c r="J9" s="14" t="s">
        <v>21</v>
      </c>
      <c r="K9" s="14" t="s">
        <v>38</v>
      </c>
      <c r="L9" s="21"/>
    </row>
    <row r="10" s="1" customFormat="1" customHeight="1" spans="1:12">
      <c r="A10" s="11" t="s">
        <v>39</v>
      </c>
      <c r="B10" s="14" t="s">
        <v>17</v>
      </c>
      <c r="C10" s="14" t="s">
        <v>40</v>
      </c>
      <c r="D10" s="17"/>
      <c r="E10" s="14" t="s">
        <v>41</v>
      </c>
      <c r="F10" s="12">
        <f t="shared" si="0"/>
        <v>23.72</v>
      </c>
      <c r="G10" s="14">
        <v>72.44</v>
      </c>
      <c r="H10" s="12">
        <f t="shared" si="1"/>
        <v>43.464</v>
      </c>
      <c r="I10" s="12">
        <f t="shared" si="2"/>
        <v>67.184</v>
      </c>
      <c r="J10" s="14" t="s">
        <v>21</v>
      </c>
      <c r="K10" s="14" t="s">
        <v>38</v>
      </c>
      <c r="L10" s="21"/>
    </row>
    <row r="11" s="1" customFormat="1" customHeight="1" spans="1:12">
      <c r="A11" s="11" t="s">
        <v>42</v>
      </c>
      <c r="B11" s="14" t="s">
        <v>17</v>
      </c>
      <c r="C11" s="14" t="s">
        <v>43</v>
      </c>
      <c r="D11" s="15" t="s">
        <v>19</v>
      </c>
      <c r="E11" s="14" t="s">
        <v>44</v>
      </c>
      <c r="F11" s="12">
        <f t="shared" si="0"/>
        <v>31.16</v>
      </c>
      <c r="G11" s="14">
        <v>82.7</v>
      </c>
      <c r="H11" s="12">
        <f t="shared" si="1"/>
        <v>49.62</v>
      </c>
      <c r="I11" s="12">
        <f t="shared" si="2"/>
        <v>80.78</v>
      </c>
      <c r="J11" s="14" t="s">
        <v>21</v>
      </c>
      <c r="K11" s="14" t="s">
        <v>45</v>
      </c>
      <c r="L11" s="21"/>
    </row>
    <row r="12" s="1" customFormat="1" customHeight="1" spans="1:12">
      <c r="A12" s="11" t="s">
        <v>46</v>
      </c>
      <c r="B12" s="14" t="s">
        <v>17</v>
      </c>
      <c r="C12" s="14" t="s">
        <v>47</v>
      </c>
      <c r="D12" s="15">
        <v>1</v>
      </c>
      <c r="E12" s="14" t="s">
        <v>48</v>
      </c>
      <c r="F12" s="12">
        <f t="shared" si="0"/>
        <v>26.06</v>
      </c>
      <c r="G12" s="14">
        <v>84.32</v>
      </c>
      <c r="H12" s="12">
        <f t="shared" si="1"/>
        <v>50.592</v>
      </c>
      <c r="I12" s="12">
        <f t="shared" si="2"/>
        <v>76.652</v>
      </c>
      <c r="J12" s="14" t="s">
        <v>21</v>
      </c>
      <c r="K12" s="14" t="s">
        <v>49</v>
      </c>
      <c r="L12" s="21"/>
    </row>
    <row r="13" s="1" customFormat="1" customHeight="1" spans="1:12">
      <c r="A13" s="11" t="s">
        <v>50</v>
      </c>
      <c r="B13" s="14" t="s">
        <v>17</v>
      </c>
      <c r="C13" s="14" t="s">
        <v>51</v>
      </c>
      <c r="D13" s="16"/>
      <c r="E13" s="14" t="s">
        <v>52</v>
      </c>
      <c r="F13" s="12">
        <f t="shared" si="0"/>
        <v>24.4</v>
      </c>
      <c r="G13" s="14">
        <v>83.92</v>
      </c>
      <c r="H13" s="12">
        <f t="shared" si="1"/>
        <v>50.352</v>
      </c>
      <c r="I13" s="12">
        <f t="shared" si="2"/>
        <v>74.752</v>
      </c>
      <c r="J13" s="14" t="s">
        <v>21</v>
      </c>
      <c r="K13" s="14" t="s">
        <v>53</v>
      </c>
      <c r="L13" s="21" t="s">
        <v>54</v>
      </c>
    </row>
    <row r="14" s="1" customFormat="1" customHeight="1" spans="1:12">
      <c r="A14" s="11" t="s">
        <v>55</v>
      </c>
      <c r="B14" s="12" t="s">
        <v>17</v>
      </c>
      <c r="C14" s="12" t="s">
        <v>56</v>
      </c>
      <c r="D14" s="12">
        <v>1</v>
      </c>
      <c r="E14" s="12" t="s">
        <v>57</v>
      </c>
      <c r="F14" s="12">
        <f t="shared" si="0"/>
        <v>30.54</v>
      </c>
      <c r="G14" s="12">
        <v>84.36</v>
      </c>
      <c r="H14" s="12">
        <f t="shared" si="1"/>
        <v>50.616</v>
      </c>
      <c r="I14" s="12">
        <f t="shared" si="2"/>
        <v>81.156</v>
      </c>
      <c r="J14" s="12" t="s">
        <v>21</v>
      </c>
      <c r="K14" s="12" t="s">
        <v>58</v>
      </c>
      <c r="L14" s="20"/>
    </row>
    <row r="15" s="1" customFormat="1" customHeight="1" spans="1:12">
      <c r="A15" s="11" t="s">
        <v>59</v>
      </c>
      <c r="B15" s="14" t="s">
        <v>17</v>
      </c>
      <c r="C15" s="14" t="s">
        <v>60</v>
      </c>
      <c r="D15" s="14" t="s">
        <v>19</v>
      </c>
      <c r="E15" s="14" t="s">
        <v>61</v>
      </c>
      <c r="F15" s="12">
        <f t="shared" si="0"/>
        <v>27.12</v>
      </c>
      <c r="G15" s="14">
        <v>79.16</v>
      </c>
      <c r="H15" s="12">
        <f t="shared" si="1"/>
        <v>47.496</v>
      </c>
      <c r="I15" s="12">
        <f t="shared" si="2"/>
        <v>74.616</v>
      </c>
      <c r="J15" s="14" t="s">
        <v>21</v>
      </c>
      <c r="K15" s="14" t="s">
        <v>62</v>
      </c>
      <c r="L15" s="21"/>
    </row>
    <row r="16" s="1" customFormat="1" customHeight="1" spans="1:12">
      <c r="A16" s="11" t="s">
        <v>63</v>
      </c>
      <c r="B16" s="14" t="s">
        <v>64</v>
      </c>
      <c r="C16" s="14" t="s">
        <v>65</v>
      </c>
      <c r="D16" s="15" t="s">
        <v>19</v>
      </c>
      <c r="E16" s="14" t="s">
        <v>66</v>
      </c>
      <c r="F16" s="12">
        <f t="shared" si="0"/>
        <v>33.16</v>
      </c>
      <c r="G16" s="14">
        <v>86.56</v>
      </c>
      <c r="H16" s="12">
        <f t="shared" si="1"/>
        <v>51.936</v>
      </c>
      <c r="I16" s="12">
        <f t="shared" si="2"/>
        <v>85.096</v>
      </c>
      <c r="J16" s="14" t="s">
        <v>21</v>
      </c>
      <c r="K16" s="22" t="s">
        <v>67</v>
      </c>
      <c r="L16" s="21"/>
    </row>
    <row r="17" s="1" customFormat="1" customHeight="1" spans="1:12">
      <c r="A17" s="11" t="s">
        <v>68</v>
      </c>
      <c r="B17" s="14" t="s">
        <v>17</v>
      </c>
      <c r="C17" s="14" t="s">
        <v>69</v>
      </c>
      <c r="D17" s="14" t="s">
        <v>25</v>
      </c>
      <c r="E17" s="14" t="s">
        <v>70</v>
      </c>
      <c r="F17" s="12">
        <f t="shared" si="0"/>
        <v>29.2</v>
      </c>
      <c r="G17" s="14">
        <v>87.06</v>
      </c>
      <c r="H17" s="12">
        <f t="shared" si="1"/>
        <v>52.236</v>
      </c>
      <c r="I17" s="12">
        <f t="shared" si="2"/>
        <v>81.436</v>
      </c>
      <c r="J17" s="12" t="s">
        <v>71</v>
      </c>
      <c r="K17" s="12" t="s">
        <v>72</v>
      </c>
      <c r="L17" s="21"/>
    </row>
    <row r="18" s="1" customFormat="1" customHeight="1" spans="1:12">
      <c r="A18" s="11" t="s">
        <v>73</v>
      </c>
      <c r="B18" s="14" t="s">
        <v>17</v>
      </c>
      <c r="C18" s="14" t="s">
        <v>74</v>
      </c>
      <c r="D18" s="14"/>
      <c r="E18" s="14" t="s">
        <v>75</v>
      </c>
      <c r="F18" s="12">
        <f t="shared" si="0"/>
        <v>29.84</v>
      </c>
      <c r="G18" s="14">
        <v>85.1</v>
      </c>
      <c r="H18" s="12">
        <f t="shared" si="1"/>
        <v>51.06</v>
      </c>
      <c r="I18" s="12">
        <f t="shared" si="2"/>
        <v>80.9</v>
      </c>
      <c r="J18" s="12" t="s">
        <v>71</v>
      </c>
      <c r="K18" s="12" t="s">
        <v>72</v>
      </c>
      <c r="L18" s="21"/>
    </row>
  </sheetData>
  <sortState ref="A32:P37">
    <sortCondition ref="I32:I37" descending="1"/>
  </sortState>
  <mergeCells count="14">
    <mergeCell ref="A2:L2"/>
    <mergeCell ref="E3:F3"/>
    <mergeCell ref="G3:H3"/>
    <mergeCell ref="A3:A4"/>
    <mergeCell ref="B3:B4"/>
    <mergeCell ref="C3:C4"/>
    <mergeCell ref="D3:D4"/>
    <mergeCell ref="D6:D7"/>
    <mergeCell ref="D9:D10"/>
    <mergeCell ref="D17:D18"/>
    <mergeCell ref="I3:I4"/>
    <mergeCell ref="J3:J4"/>
    <mergeCell ref="K3:K4"/>
    <mergeCell ref="L3:L4"/>
  </mergeCells>
  <printOptions horizontalCentered="1" verticalCentered="1"/>
  <pageMargins left="0.393055555555556" right="0.393055555555556" top="0.786805555555556" bottom="0.786805555555556" header="0" footer="0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2022-08-01T09:42:00Z</dcterms:created>
  <dcterms:modified xsi:type="dcterms:W3CDTF">2022-09-29T08:36:49Z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70FF8DD2F2C64995854C26096A594F31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