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270" activeTab="0"/>
  </bookViews>
  <sheets>
    <sheet name="岗位计划表" sheetId="1" r:id="rId1"/>
  </sheets>
  <definedNames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<sst xmlns="http://schemas.openxmlformats.org/spreadsheetml/2006/main" count="41" uniqueCount="34">
  <si>
    <t>附件1：</t>
  </si>
  <si>
    <t>郧西县2022年公开招聘义务教育学校和幼儿园教师岗位计划表</t>
  </si>
  <si>
    <t>序号</t>
  </si>
  <si>
    <t>乡镇</t>
  </si>
  <si>
    <t>小计</t>
  </si>
  <si>
    <t>初中小计</t>
  </si>
  <si>
    <t>中学（自主）</t>
  </si>
  <si>
    <t>中学（新机制）</t>
  </si>
  <si>
    <t>小学</t>
  </si>
  <si>
    <t>幼儿园</t>
  </si>
  <si>
    <t>初中</t>
  </si>
  <si>
    <t>语文</t>
  </si>
  <si>
    <t>数学</t>
  </si>
  <si>
    <t>英语</t>
  </si>
  <si>
    <t>体育</t>
  </si>
  <si>
    <t>音乐</t>
  </si>
  <si>
    <t>美术</t>
  </si>
  <si>
    <t>心理健康</t>
  </si>
  <si>
    <t>物理</t>
  </si>
  <si>
    <t>化学</t>
  </si>
  <si>
    <t>生物</t>
  </si>
  <si>
    <t>地理</t>
  </si>
  <si>
    <t>合计</t>
  </si>
  <si>
    <t>涧池乡中心学校</t>
  </si>
  <si>
    <t>香口乡中心学校</t>
  </si>
  <si>
    <t>马安镇中心学校</t>
  </si>
  <si>
    <t>上津镇中心学校</t>
  </si>
  <si>
    <t>店子镇中心学校</t>
  </si>
  <si>
    <t>关防乡中心学校</t>
  </si>
  <si>
    <t>湖北口回族乡中心学校</t>
  </si>
  <si>
    <t>夹河镇中心学校</t>
  </si>
  <si>
    <t>景阳乡中心学校</t>
  </si>
  <si>
    <t>六郎乡中心学校</t>
  </si>
  <si>
    <t>羊尾镇中心学校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</si>
</sst>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8"/>
      <color indexed="8"/>
      <name val="华文中宋"/>
      <family val="0"/>
    </font>
    <font>
      <sz val="12"/>
      <color indexed="8"/>
      <name val="仿宋_GB2312"/>
      <family val="0"/>
    </font>
    <font>
      <b/>
      <sz val="11"/>
      <color indexed="8"/>
      <name val="宋体"/>
      <family val="0"/>
    </font>
    <font>
      <b/>
      <sz val="12"/>
      <name val="Times New Roman"/>
      <family val="1"/>
    </font>
    <font>
      <sz val="12"/>
      <name val="宋体"/>
      <family val="0"/>
    </font>
    <font>
      <sz val="12"/>
      <name val="Times New Roman"/>
      <family val="1"/>
    </font>
    <font>
      <b/>
      <sz val="11"/>
      <color indexed="8"/>
      <name val="楷体_GB2312"/>
      <family val="3"/>
    </font>
    <font>
      <b/>
      <sz val="10"/>
      <name val="楷体_GB2312"/>
      <family val="3"/>
    </font>
    <font>
      <b/>
      <sz val="12"/>
      <name val="楷体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7" fillId="0" borderId="0">
      <alignment/>
      <protection/>
    </xf>
    <xf numFmtId="0" fontId="5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7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31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总表_1" xfId="65"/>
    <cellStyle name="常规_Sheet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workbookViewId="0" topLeftCell="A1">
      <selection activeCell="J9" sqref="J9:J10"/>
    </sheetView>
  </sheetViews>
  <sheetFormatPr defaultColWidth="9.00390625" defaultRowHeight="13.5"/>
  <cols>
    <col min="1" max="1" width="4.75390625" style="1" customWidth="1"/>
    <col min="2" max="2" width="23.25390625" style="1" customWidth="1"/>
    <col min="3" max="8" width="5.00390625" style="1" customWidth="1"/>
    <col min="9" max="25" width="4.375" style="1" customWidth="1"/>
    <col min="26" max="73" width="9.00390625" style="1" customWidth="1"/>
  </cols>
  <sheetData>
    <row r="1" spans="1:2" ht="22.5" customHeight="1">
      <c r="A1" s="2" t="s">
        <v>0</v>
      </c>
      <c r="B1" s="3"/>
    </row>
    <row r="2" spans="1:25" s="1" customFormat="1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1" customFormat="1" ht="21" customHeight="1">
      <c r="A3" s="5">
        <v>44826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s="1" customFormat="1" ht="25.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3" t="s">
        <v>8</v>
      </c>
      <c r="J4" s="13"/>
      <c r="K4" s="13"/>
      <c r="L4" s="13"/>
      <c r="M4" s="13"/>
      <c r="N4" s="13"/>
      <c r="O4" s="13"/>
      <c r="P4" s="13" t="s">
        <v>10</v>
      </c>
      <c r="Q4" s="13"/>
      <c r="R4" s="13"/>
      <c r="S4" s="13"/>
      <c r="T4" s="13"/>
      <c r="U4" s="13"/>
      <c r="V4" s="13"/>
      <c r="W4" s="13"/>
      <c r="X4" s="13"/>
      <c r="Y4" s="13"/>
    </row>
    <row r="5" spans="1:25" s="1" customFormat="1" ht="45" customHeight="1">
      <c r="A5" s="7"/>
      <c r="B5" s="7"/>
      <c r="C5" s="7"/>
      <c r="D5" s="7"/>
      <c r="E5" s="7"/>
      <c r="F5" s="7"/>
      <c r="G5" s="7"/>
      <c r="H5" s="7"/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  <c r="N5" s="14" t="s">
        <v>16</v>
      </c>
      <c r="O5" s="14" t="s">
        <v>17</v>
      </c>
      <c r="P5" s="14" t="s">
        <v>11</v>
      </c>
      <c r="Q5" s="14" t="s">
        <v>12</v>
      </c>
      <c r="R5" s="14" t="s">
        <v>13</v>
      </c>
      <c r="S5" s="14" t="s">
        <v>18</v>
      </c>
      <c r="T5" s="14" t="s">
        <v>19</v>
      </c>
      <c r="U5" s="14" t="s">
        <v>20</v>
      </c>
      <c r="V5" s="14" t="s">
        <v>21</v>
      </c>
      <c r="W5" s="14" t="s">
        <v>14</v>
      </c>
      <c r="X5" s="14" t="s">
        <v>15</v>
      </c>
      <c r="Y5" s="14" t="s">
        <v>16</v>
      </c>
    </row>
    <row r="6" spans="1:25" s="1" customFormat="1" ht="27" customHeight="1">
      <c r="A6" s="8" t="s">
        <v>22</v>
      </c>
      <c r="B6" s="7"/>
      <c r="C6" s="9">
        <f>SUM(C7:C17)</f>
        <v>180</v>
      </c>
      <c r="D6" s="9">
        <f>SUM(D7:D17)</f>
        <v>60</v>
      </c>
      <c r="E6" s="9">
        <f aca="true" t="shared" si="0" ref="C6:Y6">SUM(E7:E17)</f>
        <v>53</v>
      </c>
      <c r="F6" s="9">
        <f t="shared" si="0"/>
        <v>7</v>
      </c>
      <c r="G6" s="9">
        <f t="shared" si="0"/>
        <v>108</v>
      </c>
      <c r="H6" s="9">
        <f t="shared" si="0"/>
        <v>12</v>
      </c>
      <c r="I6" s="9">
        <f t="shared" si="0"/>
        <v>34</v>
      </c>
      <c r="J6" s="9">
        <f t="shared" si="0"/>
        <v>34</v>
      </c>
      <c r="K6" s="9">
        <f t="shared" si="0"/>
        <v>8</v>
      </c>
      <c r="L6" s="9">
        <f t="shared" si="0"/>
        <v>8</v>
      </c>
      <c r="M6" s="9">
        <f t="shared" si="0"/>
        <v>8</v>
      </c>
      <c r="N6" s="9">
        <f t="shared" si="0"/>
        <v>10</v>
      </c>
      <c r="O6" s="9">
        <f t="shared" si="0"/>
        <v>6</v>
      </c>
      <c r="P6" s="15">
        <f t="shared" si="0"/>
        <v>16</v>
      </c>
      <c r="Q6" s="15">
        <f t="shared" si="0"/>
        <v>8</v>
      </c>
      <c r="R6" s="15">
        <f t="shared" si="0"/>
        <v>11</v>
      </c>
      <c r="S6" s="15">
        <f t="shared" si="0"/>
        <v>1</v>
      </c>
      <c r="T6" s="15">
        <f t="shared" si="0"/>
        <v>6</v>
      </c>
      <c r="U6" s="16">
        <f t="shared" si="0"/>
        <v>3</v>
      </c>
      <c r="V6" s="16">
        <f t="shared" si="0"/>
        <v>4</v>
      </c>
      <c r="W6" s="15">
        <f t="shared" si="0"/>
        <v>5</v>
      </c>
      <c r="X6" s="15">
        <f t="shared" si="0"/>
        <v>2</v>
      </c>
      <c r="Y6" s="15">
        <f t="shared" si="0"/>
        <v>4</v>
      </c>
    </row>
    <row r="7" spans="1:25" s="1" customFormat="1" ht="27" customHeight="1">
      <c r="A7" s="10">
        <v>1</v>
      </c>
      <c r="B7" s="10" t="s">
        <v>23</v>
      </c>
      <c r="C7" s="11">
        <f>D7+G7+H7</f>
        <v>2</v>
      </c>
      <c r="D7" s="11">
        <f aca="true" t="shared" si="1" ref="D7:D17">SUM(E7:F7)</f>
        <v>1</v>
      </c>
      <c r="E7" s="12">
        <f aca="true" t="shared" si="2" ref="E7:E17">P7+Q7+R7+S7+T7+W7+X7+Y7</f>
        <v>1</v>
      </c>
      <c r="F7" s="12">
        <f aca="true" t="shared" si="3" ref="F7:F17">U7+V7</f>
        <v>0</v>
      </c>
      <c r="G7" s="12">
        <f>SUM(I7:O7)</f>
        <v>1</v>
      </c>
      <c r="H7" s="12"/>
      <c r="I7" s="11"/>
      <c r="J7" s="11"/>
      <c r="K7" s="12"/>
      <c r="L7" s="12"/>
      <c r="M7" s="12"/>
      <c r="N7" s="12"/>
      <c r="O7" s="11">
        <v>1</v>
      </c>
      <c r="P7" s="11"/>
      <c r="Q7" s="12"/>
      <c r="R7" s="12"/>
      <c r="S7" s="12"/>
      <c r="T7" s="12"/>
      <c r="U7" s="11"/>
      <c r="V7" s="11"/>
      <c r="W7" s="12"/>
      <c r="X7" s="12">
        <v>1</v>
      </c>
      <c r="Y7" s="12"/>
    </row>
    <row r="8" spans="1:25" s="1" customFormat="1" ht="27" customHeight="1">
      <c r="A8" s="10">
        <v>2</v>
      </c>
      <c r="B8" s="10" t="s">
        <v>24</v>
      </c>
      <c r="C8" s="11">
        <f aca="true" t="shared" si="4" ref="C8:C17">D8+G8+H8</f>
        <v>2</v>
      </c>
      <c r="D8" s="11">
        <f t="shared" si="1"/>
        <v>1</v>
      </c>
      <c r="E8" s="12">
        <f t="shared" si="2"/>
        <v>0</v>
      </c>
      <c r="F8" s="12">
        <f t="shared" si="3"/>
        <v>1</v>
      </c>
      <c r="G8" s="12">
        <f aca="true" t="shared" si="5" ref="G7:G18">SUM(I8:O8)</f>
        <v>1</v>
      </c>
      <c r="H8" s="12"/>
      <c r="I8" s="11"/>
      <c r="J8" s="11"/>
      <c r="K8" s="12"/>
      <c r="L8" s="12"/>
      <c r="M8" s="12">
        <v>1</v>
      </c>
      <c r="N8" s="12"/>
      <c r="O8" s="11"/>
      <c r="P8" s="11"/>
      <c r="Q8" s="12"/>
      <c r="R8" s="12"/>
      <c r="S8" s="12"/>
      <c r="T8" s="12"/>
      <c r="U8" s="11"/>
      <c r="V8" s="11">
        <v>1</v>
      </c>
      <c r="W8" s="12"/>
      <c r="X8" s="12"/>
      <c r="Y8" s="12"/>
    </row>
    <row r="9" spans="1:25" s="1" customFormat="1" ht="27" customHeight="1">
      <c r="A9" s="10">
        <v>3</v>
      </c>
      <c r="B9" s="10" t="s">
        <v>25</v>
      </c>
      <c r="C9" s="11">
        <f t="shared" si="4"/>
        <v>15</v>
      </c>
      <c r="D9" s="11">
        <f t="shared" si="1"/>
        <v>8</v>
      </c>
      <c r="E9" s="12">
        <f t="shared" si="2"/>
        <v>7</v>
      </c>
      <c r="F9" s="12">
        <f t="shared" si="3"/>
        <v>1</v>
      </c>
      <c r="G9" s="12">
        <v>6</v>
      </c>
      <c r="H9" s="12">
        <v>1</v>
      </c>
      <c r="I9" s="11"/>
      <c r="J9" s="11">
        <v>1</v>
      </c>
      <c r="K9" s="12">
        <v>1</v>
      </c>
      <c r="L9" s="12">
        <v>1</v>
      </c>
      <c r="M9" s="12"/>
      <c r="N9" s="12">
        <v>1</v>
      </c>
      <c r="O9" s="11">
        <v>2</v>
      </c>
      <c r="P9" s="11">
        <v>1</v>
      </c>
      <c r="Q9" s="12">
        <v>1</v>
      </c>
      <c r="R9" s="12">
        <v>1</v>
      </c>
      <c r="S9" s="12">
        <v>1</v>
      </c>
      <c r="T9" s="12">
        <v>1</v>
      </c>
      <c r="U9" s="11">
        <v>1</v>
      </c>
      <c r="V9" s="11"/>
      <c r="W9" s="12"/>
      <c r="X9" s="12">
        <v>1</v>
      </c>
      <c r="Y9" s="12">
        <v>1</v>
      </c>
    </row>
    <row r="10" spans="1:25" s="1" customFormat="1" ht="27" customHeight="1">
      <c r="A10" s="10">
        <v>4</v>
      </c>
      <c r="B10" s="10" t="s">
        <v>26</v>
      </c>
      <c r="C10" s="11">
        <f t="shared" si="4"/>
        <v>15</v>
      </c>
      <c r="D10" s="11">
        <f t="shared" si="1"/>
        <v>6</v>
      </c>
      <c r="E10" s="12">
        <f t="shared" si="2"/>
        <v>4</v>
      </c>
      <c r="F10" s="12">
        <f t="shared" si="3"/>
        <v>2</v>
      </c>
      <c r="G10" s="12">
        <f t="shared" si="5"/>
        <v>7</v>
      </c>
      <c r="H10" s="12">
        <v>2</v>
      </c>
      <c r="I10" s="11">
        <v>2</v>
      </c>
      <c r="J10" s="11">
        <v>2</v>
      </c>
      <c r="K10" s="12"/>
      <c r="L10" s="12">
        <v>1</v>
      </c>
      <c r="M10" s="12">
        <v>1</v>
      </c>
      <c r="N10" s="12">
        <v>1</v>
      </c>
      <c r="O10" s="11"/>
      <c r="P10" s="11">
        <v>1</v>
      </c>
      <c r="Q10" s="12">
        <v>1</v>
      </c>
      <c r="R10" s="12">
        <v>2</v>
      </c>
      <c r="S10" s="12"/>
      <c r="T10" s="12"/>
      <c r="U10" s="11">
        <v>1</v>
      </c>
      <c r="V10" s="11">
        <v>1</v>
      </c>
      <c r="W10" s="12"/>
      <c r="X10" s="12"/>
      <c r="Y10" s="12"/>
    </row>
    <row r="11" spans="1:25" s="1" customFormat="1" ht="27" customHeight="1">
      <c r="A11" s="10">
        <v>5</v>
      </c>
      <c r="B11" s="10" t="s">
        <v>27</v>
      </c>
      <c r="C11" s="11">
        <f t="shared" si="4"/>
        <v>18</v>
      </c>
      <c r="D11" s="11">
        <f t="shared" si="1"/>
        <v>7</v>
      </c>
      <c r="E11" s="12">
        <f t="shared" si="2"/>
        <v>6</v>
      </c>
      <c r="F11" s="12">
        <f t="shared" si="3"/>
        <v>1</v>
      </c>
      <c r="G11" s="12">
        <f t="shared" si="5"/>
        <v>10</v>
      </c>
      <c r="H11" s="12">
        <v>1</v>
      </c>
      <c r="I11" s="11">
        <v>4</v>
      </c>
      <c r="J11" s="11">
        <v>2</v>
      </c>
      <c r="K11" s="12"/>
      <c r="L11" s="12">
        <v>1</v>
      </c>
      <c r="M11" s="12">
        <v>1</v>
      </c>
      <c r="N11" s="12">
        <v>2</v>
      </c>
      <c r="O11" s="11"/>
      <c r="P11" s="11">
        <v>2</v>
      </c>
      <c r="Q11" s="12">
        <v>1</v>
      </c>
      <c r="R11" s="12">
        <v>1</v>
      </c>
      <c r="S11" s="12"/>
      <c r="T11" s="12">
        <v>1</v>
      </c>
      <c r="U11" s="11"/>
      <c r="V11" s="11">
        <v>1</v>
      </c>
      <c r="W11" s="12">
        <v>1</v>
      </c>
      <c r="X11" s="12"/>
      <c r="Y11" s="12"/>
    </row>
    <row r="12" spans="1:25" s="1" customFormat="1" ht="27" customHeight="1">
      <c r="A12" s="10">
        <v>6</v>
      </c>
      <c r="B12" s="10" t="s">
        <v>28</v>
      </c>
      <c r="C12" s="11">
        <f t="shared" si="4"/>
        <v>18</v>
      </c>
      <c r="D12" s="11">
        <f t="shared" si="1"/>
        <v>6</v>
      </c>
      <c r="E12" s="12">
        <f t="shared" si="2"/>
        <v>5</v>
      </c>
      <c r="F12" s="12">
        <f t="shared" si="3"/>
        <v>1</v>
      </c>
      <c r="G12" s="12">
        <f t="shared" si="5"/>
        <v>11</v>
      </c>
      <c r="H12" s="12">
        <v>1</v>
      </c>
      <c r="I12" s="11">
        <v>4</v>
      </c>
      <c r="J12" s="11">
        <v>2</v>
      </c>
      <c r="K12" s="12">
        <v>1</v>
      </c>
      <c r="L12" s="12">
        <v>1</v>
      </c>
      <c r="M12" s="12">
        <v>1</v>
      </c>
      <c r="N12" s="12">
        <v>1</v>
      </c>
      <c r="O12" s="11">
        <v>1</v>
      </c>
      <c r="P12" s="11">
        <v>2</v>
      </c>
      <c r="Q12" s="12"/>
      <c r="R12" s="12">
        <v>1</v>
      </c>
      <c r="S12" s="12"/>
      <c r="T12" s="12">
        <v>1</v>
      </c>
      <c r="U12" s="11"/>
      <c r="V12" s="11">
        <v>1</v>
      </c>
      <c r="W12" s="12"/>
      <c r="X12" s="12"/>
      <c r="Y12" s="12">
        <v>1</v>
      </c>
    </row>
    <row r="13" spans="1:25" s="1" customFormat="1" ht="27" customHeight="1">
      <c r="A13" s="10">
        <v>7</v>
      </c>
      <c r="B13" s="10" t="s">
        <v>29</v>
      </c>
      <c r="C13" s="11">
        <f t="shared" si="4"/>
        <v>31</v>
      </c>
      <c r="D13" s="11">
        <f t="shared" si="1"/>
        <v>8</v>
      </c>
      <c r="E13" s="12">
        <f t="shared" si="2"/>
        <v>8</v>
      </c>
      <c r="F13" s="12">
        <f t="shared" si="3"/>
        <v>0</v>
      </c>
      <c r="G13" s="12">
        <f t="shared" si="5"/>
        <v>21</v>
      </c>
      <c r="H13" s="12">
        <v>2</v>
      </c>
      <c r="I13" s="11">
        <v>8</v>
      </c>
      <c r="J13" s="11">
        <v>9</v>
      </c>
      <c r="K13" s="12"/>
      <c r="L13" s="12">
        <v>1</v>
      </c>
      <c r="M13" s="12">
        <v>1</v>
      </c>
      <c r="N13" s="12">
        <v>1</v>
      </c>
      <c r="O13" s="11">
        <v>1</v>
      </c>
      <c r="P13" s="11">
        <v>3</v>
      </c>
      <c r="Q13" s="12">
        <v>1</v>
      </c>
      <c r="R13" s="12">
        <v>1</v>
      </c>
      <c r="S13" s="12"/>
      <c r="T13" s="12">
        <v>1</v>
      </c>
      <c r="U13" s="11"/>
      <c r="V13" s="11"/>
      <c r="W13" s="12">
        <v>1</v>
      </c>
      <c r="X13" s="12"/>
      <c r="Y13" s="12">
        <v>1</v>
      </c>
    </row>
    <row r="14" spans="1:25" s="1" customFormat="1" ht="27" customHeight="1">
      <c r="A14" s="10">
        <v>8</v>
      </c>
      <c r="B14" s="10" t="s">
        <v>30</v>
      </c>
      <c r="C14" s="11">
        <f t="shared" si="4"/>
        <v>25</v>
      </c>
      <c r="D14" s="11">
        <f t="shared" si="1"/>
        <v>8</v>
      </c>
      <c r="E14" s="12">
        <f t="shared" si="2"/>
        <v>8</v>
      </c>
      <c r="F14" s="12">
        <f t="shared" si="3"/>
        <v>0</v>
      </c>
      <c r="G14" s="12">
        <f t="shared" si="5"/>
        <v>16</v>
      </c>
      <c r="H14" s="12">
        <v>1</v>
      </c>
      <c r="I14" s="11">
        <v>5</v>
      </c>
      <c r="J14" s="11">
        <v>6</v>
      </c>
      <c r="K14" s="12">
        <v>2</v>
      </c>
      <c r="L14" s="12">
        <v>1</v>
      </c>
      <c r="M14" s="12">
        <v>1</v>
      </c>
      <c r="N14" s="12">
        <v>1</v>
      </c>
      <c r="O14" s="11"/>
      <c r="P14" s="11">
        <v>3</v>
      </c>
      <c r="Q14" s="12">
        <v>1</v>
      </c>
      <c r="R14" s="12">
        <v>2</v>
      </c>
      <c r="S14" s="12"/>
      <c r="T14" s="12">
        <v>1</v>
      </c>
      <c r="U14" s="11"/>
      <c r="V14" s="11"/>
      <c r="W14" s="12">
        <v>1</v>
      </c>
      <c r="X14" s="12"/>
      <c r="Y14" s="12"/>
    </row>
    <row r="15" spans="1:25" s="1" customFormat="1" ht="27" customHeight="1">
      <c r="A15" s="10">
        <v>9</v>
      </c>
      <c r="B15" s="10" t="s">
        <v>31</v>
      </c>
      <c r="C15" s="11">
        <f t="shared" si="4"/>
        <v>31</v>
      </c>
      <c r="D15" s="11">
        <f t="shared" si="1"/>
        <v>8</v>
      </c>
      <c r="E15" s="12">
        <f t="shared" si="2"/>
        <v>7</v>
      </c>
      <c r="F15" s="12">
        <f t="shared" si="3"/>
        <v>1</v>
      </c>
      <c r="G15" s="12">
        <f t="shared" si="5"/>
        <v>21</v>
      </c>
      <c r="H15" s="12">
        <v>2</v>
      </c>
      <c r="I15" s="11">
        <v>7</v>
      </c>
      <c r="J15" s="11">
        <v>8</v>
      </c>
      <c r="K15" s="12">
        <v>3</v>
      </c>
      <c r="L15" s="12">
        <v>1</v>
      </c>
      <c r="M15" s="12"/>
      <c r="N15" s="12">
        <v>1</v>
      </c>
      <c r="O15" s="11">
        <v>1</v>
      </c>
      <c r="P15" s="11">
        <v>3</v>
      </c>
      <c r="Q15" s="12">
        <v>1</v>
      </c>
      <c r="R15" s="12">
        <v>1</v>
      </c>
      <c r="S15" s="12"/>
      <c r="T15" s="12"/>
      <c r="U15" s="11">
        <v>1</v>
      </c>
      <c r="V15" s="11"/>
      <c r="W15" s="12">
        <v>1</v>
      </c>
      <c r="X15" s="12"/>
      <c r="Y15" s="12">
        <v>1</v>
      </c>
    </row>
    <row r="16" spans="1:25" s="1" customFormat="1" ht="27" customHeight="1">
      <c r="A16" s="10">
        <v>10</v>
      </c>
      <c r="B16" s="10" t="s">
        <v>32</v>
      </c>
      <c r="C16" s="11">
        <f t="shared" si="4"/>
        <v>13</v>
      </c>
      <c r="D16" s="11">
        <f t="shared" si="1"/>
        <v>4</v>
      </c>
      <c r="E16" s="12">
        <f t="shared" si="2"/>
        <v>4</v>
      </c>
      <c r="F16" s="12">
        <f t="shared" si="3"/>
        <v>0</v>
      </c>
      <c r="G16" s="12">
        <f t="shared" si="5"/>
        <v>8</v>
      </c>
      <c r="H16" s="12">
        <v>1</v>
      </c>
      <c r="I16" s="11">
        <v>2</v>
      </c>
      <c r="J16" s="11">
        <v>2</v>
      </c>
      <c r="K16" s="12">
        <v>1</v>
      </c>
      <c r="L16" s="12">
        <v>1</v>
      </c>
      <c r="M16" s="12">
        <v>1</v>
      </c>
      <c r="N16" s="12">
        <v>1</v>
      </c>
      <c r="O16" s="11"/>
      <c r="P16" s="11"/>
      <c r="Q16" s="12">
        <v>1</v>
      </c>
      <c r="R16" s="12">
        <v>1</v>
      </c>
      <c r="S16" s="12"/>
      <c r="T16" s="12">
        <v>1</v>
      </c>
      <c r="U16" s="11"/>
      <c r="V16" s="11"/>
      <c r="W16" s="12">
        <v>1</v>
      </c>
      <c r="X16" s="12"/>
      <c r="Y16" s="12"/>
    </row>
    <row r="17" spans="1:25" s="1" customFormat="1" ht="27" customHeight="1">
      <c r="A17" s="10">
        <v>11</v>
      </c>
      <c r="B17" s="10" t="s">
        <v>33</v>
      </c>
      <c r="C17" s="11">
        <f t="shared" si="4"/>
        <v>10</v>
      </c>
      <c r="D17" s="11">
        <f t="shared" si="1"/>
        <v>3</v>
      </c>
      <c r="E17" s="12">
        <f t="shared" si="2"/>
        <v>3</v>
      </c>
      <c r="F17" s="12">
        <f t="shared" si="3"/>
        <v>0</v>
      </c>
      <c r="G17" s="12">
        <f t="shared" si="5"/>
        <v>6</v>
      </c>
      <c r="H17" s="12">
        <v>1</v>
      </c>
      <c r="I17" s="11">
        <v>2</v>
      </c>
      <c r="J17" s="11">
        <v>2</v>
      </c>
      <c r="K17" s="12"/>
      <c r="L17" s="12"/>
      <c r="M17" s="12">
        <v>1</v>
      </c>
      <c r="N17" s="12">
        <v>1</v>
      </c>
      <c r="O17" s="11"/>
      <c r="P17" s="11">
        <v>1</v>
      </c>
      <c r="Q17" s="12">
        <v>1</v>
      </c>
      <c r="R17" s="12">
        <v>1</v>
      </c>
      <c r="S17" s="12"/>
      <c r="T17" s="12"/>
      <c r="U17" s="11"/>
      <c r="V17" s="11"/>
      <c r="W17" s="12"/>
      <c r="X17" s="12"/>
      <c r="Y17" s="12"/>
    </row>
    <row r="18" ht="30" customHeight="1"/>
  </sheetData>
  <sheetProtection/>
  <mergeCells count="13">
    <mergeCell ref="A1:B1"/>
    <mergeCell ref="A2:Y2"/>
    <mergeCell ref="A3:Y3"/>
    <mergeCell ref="I4:O4"/>
    <mergeCell ref="P4:Y4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4326388888888889" right="0.15694444444444444" top="0.6298611111111111" bottom="0.8263888888888888" header="0.3104166666666667" footer="0.5902777777777778"/>
  <pageSetup horizontalDpi="600" verticalDpi="600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lenovo</cp:lastModifiedBy>
  <cp:lastPrinted>2020-05-20T04:01:38Z</cp:lastPrinted>
  <dcterms:created xsi:type="dcterms:W3CDTF">2006-09-13T11:21:51Z</dcterms:created>
  <dcterms:modified xsi:type="dcterms:W3CDTF">2022-09-27T06:50:22Z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DB00B5C90B134054B6781A3CF670E265</vt:lpwstr>
  </property>
</Properties>
</file>