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tabRatio="500" firstSheet="1" activeTab="1"/>
  </bookViews>
  <sheets>
    <sheet name="初中美术" sheetId="1" r:id="rId1"/>
    <sheet name="初中语文" sheetId="2" r:id="rId2"/>
  </sheets>
  <definedNames>
    <definedName name="_xlnm.Print_Titles" localSheetId="1">'初中语文'!$2:$2</definedName>
  </definedNames>
  <calcPr fullCalcOnLoad="1"/>
</workbook>
</file>

<file path=xl/sharedStrings.xml><?xml version="1.0" encoding="utf-8"?>
<sst xmlns="http://schemas.openxmlformats.org/spreadsheetml/2006/main" count="457" uniqueCount="159">
  <si>
    <t>2022年区聘教师总成绩公示</t>
  </si>
  <si>
    <t>序号</t>
  </si>
  <si>
    <t>姓名</t>
  </si>
  <si>
    <t>性别</t>
  </si>
  <si>
    <t>报考岗位</t>
  </si>
  <si>
    <t>笔试分数</t>
  </si>
  <si>
    <t>折算</t>
  </si>
  <si>
    <t>面试分数</t>
  </si>
  <si>
    <t>总成绩</t>
  </si>
  <si>
    <t>名次</t>
  </si>
  <si>
    <t>备注</t>
  </si>
  <si>
    <t>李华双</t>
  </si>
  <si>
    <t>女</t>
  </si>
  <si>
    <t>初中美术</t>
  </si>
  <si>
    <t>免笔试</t>
  </si>
  <si>
    <t>李雪琪</t>
  </si>
  <si>
    <t>姜俊雯</t>
  </si>
  <si>
    <t>张靖沅</t>
  </si>
  <si>
    <t xml:space="preserve">肖莉莎 </t>
  </si>
  <si>
    <t>郑超华</t>
  </si>
  <si>
    <t>男</t>
  </si>
  <si>
    <t>彭爽</t>
  </si>
  <si>
    <t>沈欣然</t>
  </si>
  <si>
    <t>张晨阳</t>
  </si>
  <si>
    <t>张力军</t>
  </si>
  <si>
    <t>杜凡</t>
  </si>
  <si>
    <t>郑寅琪</t>
  </si>
  <si>
    <t>杨嘉逸</t>
  </si>
  <si>
    <t>马冰冰</t>
  </si>
  <si>
    <t>周惠君</t>
  </si>
  <si>
    <t>谭思思</t>
  </si>
  <si>
    <t>李琳琳</t>
  </si>
  <si>
    <t>贾卓越</t>
  </si>
  <si>
    <t>宋娅琪</t>
  </si>
  <si>
    <t>张志云</t>
  </si>
  <si>
    <t>区聘115名教师体检、考核人员名单</t>
  </si>
  <si>
    <t>姚*星</t>
  </si>
  <si>
    <t>初中语文</t>
  </si>
  <si>
    <t>杨*珂</t>
  </si>
  <si>
    <t>沈*君</t>
  </si>
  <si>
    <t>宋*璇</t>
  </si>
  <si>
    <t>樊*铭</t>
  </si>
  <si>
    <t>王*颖</t>
  </si>
  <si>
    <t>张*莎</t>
  </si>
  <si>
    <t>王*妍</t>
  </si>
  <si>
    <t>张*荆</t>
  </si>
  <si>
    <t>耿*竹</t>
  </si>
  <si>
    <t>靳*钰</t>
  </si>
  <si>
    <t>李*盈</t>
  </si>
  <si>
    <t>邹*琪</t>
  </si>
  <si>
    <t xml:space="preserve">徐* </t>
  </si>
  <si>
    <t>余*鸣</t>
  </si>
  <si>
    <t>王*</t>
  </si>
  <si>
    <t>初中数学</t>
  </si>
  <si>
    <t xml:space="preserve">杨*华 </t>
  </si>
  <si>
    <t>吕*阳</t>
  </si>
  <si>
    <t>秦*宏</t>
  </si>
  <si>
    <t>张*颖</t>
  </si>
  <si>
    <t>尹*玲</t>
  </si>
  <si>
    <t xml:space="preserve">方*   </t>
  </si>
  <si>
    <t xml:space="preserve">李*翊  </t>
  </si>
  <si>
    <t>代*</t>
  </si>
  <si>
    <t>胡*溪</t>
  </si>
  <si>
    <t>陈*婷</t>
  </si>
  <si>
    <t>张*民</t>
  </si>
  <si>
    <t>李*威</t>
  </si>
  <si>
    <t>陈*</t>
  </si>
  <si>
    <t>程*杰</t>
  </si>
  <si>
    <t>闫*冬</t>
  </si>
  <si>
    <t>初中英语</t>
  </si>
  <si>
    <t>魏*阳</t>
  </si>
  <si>
    <t xml:space="preserve"> *晶</t>
  </si>
  <si>
    <t>姚*怡</t>
  </si>
  <si>
    <t>宋*</t>
  </si>
  <si>
    <t>周*静</t>
  </si>
  <si>
    <t>李*霖</t>
  </si>
  <si>
    <t>张*媛</t>
  </si>
  <si>
    <t>周*瑞</t>
  </si>
  <si>
    <t>刘*灵</t>
  </si>
  <si>
    <t>潘*雯</t>
  </si>
  <si>
    <t>周*莹</t>
  </si>
  <si>
    <t>陈*雨</t>
  </si>
  <si>
    <t>龚*</t>
  </si>
  <si>
    <t xml:space="preserve"> *思源</t>
  </si>
  <si>
    <t>刘*员</t>
  </si>
  <si>
    <t>初中体育</t>
  </si>
  <si>
    <t>王*宇</t>
  </si>
  <si>
    <t>刘*玲</t>
  </si>
  <si>
    <t>简*</t>
  </si>
  <si>
    <t>张*宁</t>
  </si>
  <si>
    <t>林*春</t>
  </si>
  <si>
    <t>焦*莹</t>
  </si>
  <si>
    <t>叶*辉</t>
  </si>
  <si>
    <t>谢*颖</t>
  </si>
  <si>
    <t>初中音乐</t>
  </si>
  <si>
    <t>黄*雨</t>
  </si>
  <si>
    <t>李*</t>
  </si>
  <si>
    <t>徐*缘</t>
  </si>
  <si>
    <t>李*双</t>
  </si>
  <si>
    <t>李*琪</t>
  </si>
  <si>
    <t>姜*雯</t>
  </si>
  <si>
    <t>张*沅</t>
  </si>
  <si>
    <t>符*玥</t>
  </si>
  <si>
    <t>初中物理</t>
  </si>
  <si>
    <t>张*</t>
  </si>
  <si>
    <t>黄*翔</t>
  </si>
  <si>
    <t>陈*洁</t>
  </si>
  <si>
    <t>初中历史</t>
  </si>
  <si>
    <t>陈*薇</t>
  </si>
  <si>
    <t>肖*文</t>
  </si>
  <si>
    <t>初中生物</t>
  </si>
  <si>
    <t>周*倩</t>
  </si>
  <si>
    <t>徐*娴</t>
  </si>
  <si>
    <t>小学语文</t>
  </si>
  <si>
    <t>杜*亚</t>
  </si>
  <si>
    <t>阮*珍</t>
  </si>
  <si>
    <t>刘*婷</t>
  </si>
  <si>
    <t>邓*</t>
  </si>
  <si>
    <t>张*雅</t>
  </si>
  <si>
    <t>韩*琪</t>
  </si>
  <si>
    <t>胡*苗</t>
  </si>
  <si>
    <t>和*雨</t>
  </si>
  <si>
    <t>刘*洋</t>
  </si>
  <si>
    <t>郭*晶</t>
  </si>
  <si>
    <t>王*莉</t>
  </si>
  <si>
    <t>王*雨</t>
  </si>
  <si>
    <t>金*</t>
  </si>
  <si>
    <t>王*佳</t>
  </si>
  <si>
    <t>安*</t>
  </si>
  <si>
    <t>林*</t>
  </si>
  <si>
    <t>张*茹</t>
  </si>
  <si>
    <t>小学数学</t>
  </si>
  <si>
    <t>孟*怡</t>
  </si>
  <si>
    <t>郑*雪</t>
  </si>
  <si>
    <t>刘*静</t>
  </si>
  <si>
    <t>李*仪</t>
  </si>
  <si>
    <t>王*锦</t>
  </si>
  <si>
    <t>邓*妍</t>
  </si>
  <si>
    <t>李*晶</t>
  </si>
  <si>
    <t>张*怡</t>
  </si>
  <si>
    <t>王*怡</t>
  </si>
  <si>
    <t>胡*欣</t>
  </si>
  <si>
    <t>邓*琪</t>
  </si>
  <si>
    <t>何*云</t>
  </si>
  <si>
    <t>李*笑</t>
  </si>
  <si>
    <t>解*一</t>
  </si>
  <si>
    <t>谭*钰璿</t>
  </si>
  <si>
    <t>李*燕</t>
  </si>
  <si>
    <t>高*涵</t>
  </si>
  <si>
    <t>小学英语</t>
  </si>
  <si>
    <t>李*薇</t>
  </si>
  <si>
    <t>郭*雨</t>
  </si>
  <si>
    <t>毛*怡</t>
  </si>
  <si>
    <t>刘*歌</t>
  </si>
  <si>
    <t>张*敏</t>
  </si>
  <si>
    <t>曾*杰</t>
  </si>
  <si>
    <t>尚*星</t>
  </si>
  <si>
    <t>熊*</t>
  </si>
  <si>
    <t>梁*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</si>
</sst>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CESI仿宋-GB2312"/>
      <family val="3"/>
    </font>
    <font>
      <sz val="12"/>
      <color indexed="8"/>
      <name val="方正书宋_GBK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  <font>
      <sz val="12"/>
      <color theme="1"/>
      <name val="Tahoma"/>
      <family val="2"/>
    </font>
    <font>
      <sz val="12"/>
      <color theme="1"/>
      <name val="CESI仿宋-GB2312"/>
      <family val="3"/>
    </font>
    <font>
      <sz val="12"/>
      <color theme="1"/>
      <name val="方正书宋_GBK"/>
      <family val="0"/>
    </font>
    <font>
      <sz val="12"/>
      <color theme="1"/>
      <name val="宋体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 applyProtection="1">
      <alignment horizontal="center" vertical="center"/>
      <protection/>
    </xf>
    <xf numFmtId="0" fontId="5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A3" sqref="A3:K6"/>
    </sheetView>
  </sheetViews>
  <sheetFormatPr defaultColWidth="7.875" defaultRowHeight="14.25"/>
  <cols>
    <col min="1" max="1" width="7.875" style="1" customWidth="1"/>
    <col min="2" max="2" width="11.00390625" style="1" customWidth="1"/>
    <col min="3" max="3" width="6.00390625" style="1" customWidth="1"/>
    <col min="4" max="4" width="13.125" style="1" customWidth="1"/>
    <col min="5" max="5" width="12.25390625" style="1" customWidth="1"/>
    <col min="6" max="6" width="8.75390625" style="1" customWidth="1"/>
    <col min="7" max="7" width="12.00390625" style="1" customWidth="1"/>
    <col min="8" max="8" width="10.75390625" style="1" customWidth="1"/>
    <col min="9" max="9" width="13.25390625" style="1" customWidth="1"/>
    <col min="10" max="10" width="7.875" style="1" customWidth="1"/>
    <col min="11" max="11" width="13.125" style="1" customWidth="1"/>
    <col min="12" max="16384" width="7.875" style="1" customWidth="1"/>
  </cols>
  <sheetData>
    <row r="1" spans="1:11" ht="5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6</v>
      </c>
      <c r="I2" s="30" t="s">
        <v>8</v>
      </c>
      <c r="J2" s="14" t="s">
        <v>9</v>
      </c>
      <c r="K2" s="14" t="s">
        <v>10</v>
      </c>
    </row>
    <row r="3" spans="1:11" ht="19.5" customHeight="1">
      <c r="A3" s="12">
        <v>1</v>
      </c>
      <c r="B3" s="12" t="s">
        <v>11</v>
      </c>
      <c r="C3" s="12" t="s">
        <v>12</v>
      </c>
      <c r="D3" s="12" t="s">
        <v>13</v>
      </c>
      <c r="E3" s="12"/>
      <c r="F3" s="13"/>
      <c r="G3" s="13">
        <v>86.5</v>
      </c>
      <c r="H3" s="13"/>
      <c r="I3" s="31">
        <v>86.5</v>
      </c>
      <c r="J3" s="13">
        <v>1</v>
      </c>
      <c r="K3" s="13" t="s">
        <v>14</v>
      </c>
    </row>
    <row r="4" spans="1:11" ht="19.5" customHeight="1">
      <c r="A4" s="12">
        <v>2</v>
      </c>
      <c r="B4" s="12" t="s">
        <v>15</v>
      </c>
      <c r="C4" s="12" t="s">
        <v>12</v>
      </c>
      <c r="D4" s="12" t="s">
        <v>13</v>
      </c>
      <c r="E4" s="12">
        <v>85</v>
      </c>
      <c r="F4" s="13">
        <f>E4*40%</f>
        <v>34</v>
      </c>
      <c r="G4" s="13">
        <v>82.7</v>
      </c>
      <c r="H4" s="13">
        <f>G4*60%</f>
        <v>49.62</v>
      </c>
      <c r="I4" s="31">
        <f>F4+H4</f>
        <v>83.62</v>
      </c>
      <c r="J4" s="13">
        <v>2</v>
      </c>
      <c r="K4" s="13"/>
    </row>
    <row r="5" spans="1:11" ht="19.5" customHeight="1">
      <c r="A5" s="12">
        <v>3</v>
      </c>
      <c r="B5" s="12" t="s">
        <v>16</v>
      </c>
      <c r="C5" s="12" t="s">
        <v>12</v>
      </c>
      <c r="D5" s="12" t="s">
        <v>13</v>
      </c>
      <c r="E5" s="12"/>
      <c r="F5" s="13"/>
      <c r="G5" s="13">
        <v>83.6</v>
      </c>
      <c r="H5" s="13"/>
      <c r="I5" s="31">
        <v>83.6</v>
      </c>
      <c r="J5" s="13">
        <v>3</v>
      </c>
      <c r="K5" s="13" t="s">
        <v>14</v>
      </c>
    </row>
    <row r="6" spans="1:11" ht="19.5" customHeight="1">
      <c r="A6" s="12">
        <v>4</v>
      </c>
      <c r="B6" s="12" t="s">
        <v>17</v>
      </c>
      <c r="C6" s="12" t="s">
        <v>12</v>
      </c>
      <c r="D6" s="12" t="s">
        <v>13</v>
      </c>
      <c r="E6" s="12">
        <v>79</v>
      </c>
      <c r="F6" s="13">
        <f>E6*40%</f>
        <v>31.6</v>
      </c>
      <c r="G6" s="13">
        <v>81.9</v>
      </c>
      <c r="H6" s="13">
        <f>G6*60%</f>
        <v>49.14</v>
      </c>
      <c r="I6" s="31">
        <f>F6+H6</f>
        <v>80.74000000000001</v>
      </c>
      <c r="J6" s="13">
        <v>4</v>
      </c>
      <c r="K6" s="13"/>
    </row>
    <row r="7" spans="1:11" ht="19.5" customHeight="1">
      <c r="A7" s="12">
        <v>5</v>
      </c>
      <c r="B7" s="12" t="s">
        <v>18</v>
      </c>
      <c r="C7" s="12" t="s">
        <v>12</v>
      </c>
      <c r="D7" s="12" t="s">
        <v>13</v>
      </c>
      <c r="E7" s="12"/>
      <c r="F7" s="13"/>
      <c r="G7" s="13">
        <v>79.7</v>
      </c>
      <c r="H7" s="13"/>
      <c r="I7" s="31">
        <v>79.7</v>
      </c>
      <c r="J7" s="13">
        <v>5</v>
      </c>
      <c r="K7" s="13" t="s">
        <v>14</v>
      </c>
    </row>
    <row r="8" spans="1:11" ht="19.5" customHeight="1">
      <c r="A8" s="12">
        <v>6</v>
      </c>
      <c r="B8" s="12" t="s">
        <v>19</v>
      </c>
      <c r="C8" s="12" t="s">
        <v>20</v>
      </c>
      <c r="D8" s="12" t="s">
        <v>13</v>
      </c>
      <c r="E8" s="13">
        <v>78</v>
      </c>
      <c r="F8" s="13">
        <f aca="true" t="shared" si="0" ref="F8:F14">E8*40%</f>
        <v>31.200000000000003</v>
      </c>
      <c r="G8" s="13">
        <v>80.8</v>
      </c>
      <c r="H8" s="13">
        <f aca="true" t="shared" si="1" ref="H8:H14">G8*60%</f>
        <v>48.48</v>
      </c>
      <c r="I8" s="31">
        <f aca="true" t="shared" si="2" ref="I8:I14">F8+H8</f>
        <v>79.68</v>
      </c>
      <c r="J8" s="13">
        <v>6</v>
      </c>
      <c r="K8" s="13"/>
    </row>
    <row r="9" spans="1:11" ht="19.5" customHeight="1">
      <c r="A9" s="12">
        <v>7</v>
      </c>
      <c r="B9" s="12" t="s">
        <v>21</v>
      </c>
      <c r="C9" s="12" t="s">
        <v>12</v>
      </c>
      <c r="D9" s="12" t="s">
        <v>13</v>
      </c>
      <c r="E9" s="12">
        <v>79</v>
      </c>
      <c r="F9" s="13">
        <f t="shared" si="0"/>
        <v>31.6</v>
      </c>
      <c r="G9" s="13">
        <v>77.8</v>
      </c>
      <c r="H9" s="13">
        <f t="shared" si="1"/>
        <v>46.68</v>
      </c>
      <c r="I9" s="31">
        <f t="shared" si="2"/>
        <v>78.28</v>
      </c>
      <c r="J9" s="13">
        <v>7</v>
      </c>
      <c r="K9" s="13"/>
    </row>
    <row r="10" spans="1:11" ht="19.5" customHeight="1">
      <c r="A10" s="12">
        <v>8</v>
      </c>
      <c r="B10" s="12" t="s">
        <v>22</v>
      </c>
      <c r="C10" s="12" t="s">
        <v>12</v>
      </c>
      <c r="D10" s="12" t="s">
        <v>13</v>
      </c>
      <c r="E10" s="12">
        <v>76</v>
      </c>
      <c r="F10" s="13">
        <f t="shared" si="0"/>
        <v>30.400000000000002</v>
      </c>
      <c r="G10" s="13">
        <v>75.4</v>
      </c>
      <c r="H10" s="13">
        <f t="shared" si="1"/>
        <v>45.24</v>
      </c>
      <c r="I10" s="31">
        <f t="shared" si="2"/>
        <v>75.64</v>
      </c>
      <c r="J10" s="13">
        <v>8</v>
      </c>
      <c r="K10" s="13"/>
    </row>
    <row r="11" spans="1:11" ht="19.5" customHeight="1">
      <c r="A11" s="12">
        <v>9</v>
      </c>
      <c r="B11" s="12" t="s">
        <v>23</v>
      </c>
      <c r="C11" s="12" t="s">
        <v>12</v>
      </c>
      <c r="D11" s="12" t="s">
        <v>13</v>
      </c>
      <c r="E11" s="13">
        <v>73</v>
      </c>
      <c r="F11" s="13">
        <f t="shared" si="0"/>
        <v>29.200000000000003</v>
      </c>
      <c r="G11" s="13">
        <v>76.5</v>
      </c>
      <c r="H11" s="13">
        <f t="shared" si="1"/>
        <v>45.9</v>
      </c>
      <c r="I11" s="31">
        <f t="shared" si="2"/>
        <v>75.1</v>
      </c>
      <c r="J11" s="13">
        <v>9</v>
      </c>
      <c r="K11" s="13"/>
    </row>
    <row r="12" spans="1:11" ht="19.5" customHeight="1">
      <c r="A12" s="12">
        <v>10</v>
      </c>
      <c r="B12" s="12" t="s">
        <v>24</v>
      </c>
      <c r="C12" s="12" t="s">
        <v>20</v>
      </c>
      <c r="D12" s="12" t="s">
        <v>13</v>
      </c>
      <c r="E12" s="12">
        <v>75</v>
      </c>
      <c r="F12" s="13">
        <f t="shared" si="0"/>
        <v>30</v>
      </c>
      <c r="G12" s="13">
        <v>74.8</v>
      </c>
      <c r="H12" s="13">
        <f t="shared" si="1"/>
        <v>44.879999999999995</v>
      </c>
      <c r="I12" s="31">
        <f t="shared" si="2"/>
        <v>74.88</v>
      </c>
      <c r="J12" s="13">
        <v>10</v>
      </c>
      <c r="K12" s="13"/>
    </row>
    <row r="13" spans="1:11" ht="19.5" customHeight="1">
      <c r="A13" s="12">
        <v>11</v>
      </c>
      <c r="B13" s="12" t="s">
        <v>25</v>
      </c>
      <c r="C13" s="12" t="s">
        <v>12</v>
      </c>
      <c r="D13" s="12" t="s">
        <v>13</v>
      </c>
      <c r="E13" s="12">
        <v>75</v>
      </c>
      <c r="F13" s="13">
        <f t="shared" si="0"/>
        <v>30</v>
      </c>
      <c r="G13" s="13">
        <v>74.4</v>
      </c>
      <c r="H13" s="13">
        <f t="shared" si="1"/>
        <v>44.64</v>
      </c>
      <c r="I13" s="31">
        <f t="shared" si="2"/>
        <v>74.64</v>
      </c>
      <c r="J13" s="13">
        <v>11</v>
      </c>
      <c r="K13" s="13"/>
    </row>
    <row r="14" spans="1:11" ht="19.5" customHeight="1">
      <c r="A14" s="12">
        <v>12</v>
      </c>
      <c r="B14" s="12" t="s">
        <v>26</v>
      </c>
      <c r="C14" s="12" t="s">
        <v>12</v>
      </c>
      <c r="D14" s="12" t="s">
        <v>13</v>
      </c>
      <c r="E14" s="13">
        <v>73</v>
      </c>
      <c r="F14" s="13">
        <f t="shared" si="0"/>
        <v>29.200000000000003</v>
      </c>
      <c r="G14" s="13">
        <v>72.6</v>
      </c>
      <c r="H14" s="13">
        <f t="shared" si="1"/>
        <v>43.559999999999995</v>
      </c>
      <c r="I14" s="31">
        <f t="shared" si="2"/>
        <v>72.75999999999999</v>
      </c>
      <c r="J14" s="13">
        <v>12</v>
      </c>
      <c r="K14" s="13"/>
    </row>
    <row r="15" spans="1:11" ht="19.5" customHeight="1">
      <c r="A15" s="12">
        <v>13</v>
      </c>
      <c r="B15" s="13" t="s">
        <v>27</v>
      </c>
      <c r="C15" s="13" t="s">
        <v>12</v>
      </c>
      <c r="D15" s="12" t="s">
        <v>13</v>
      </c>
      <c r="E15" s="13"/>
      <c r="F15" s="13"/>
      <c r="G15" s="13">
        <v>69.7</v>
      </c>
      <c r="H15" s="13"/>
      <c r="I15" s="13">
        <v>69.7</v>
      </c>
      <c r="J15" s="13">
        <v>13</v>
      </c>
      <c r="K15" s="13" t="s">
        <v>14</v>
      </c>
    </row>
    <row r="16" spans="1:11" ht="19.5" customHeight="1">
      <c r="A16" s="12">
        <v>14</v>
      </c>
      <c r="B16" s="13" t="s">
        <v>28</v>
      </c>
      <c r="C16" s="13" t="s">
        <v>12</v>
      </c>
      <c r="D16" s="12" t="s">
        <v>13</v>
      </c>
      <c r="E16" s="13"/>
      <c r="F16" s="13"/>
      <c r="G16" s="13">
        <v>66.2</v>
      </c>
      <c r="H16" s="13"/>
      <c r="I16" s="13">
        <v>66.2</v>
      </c>
      <c r="J16" s="13">
        <v>14</v>
      </c>
      <c r="K16" s="13" t="s">
        <v>14</v>
      </c>
    </row>
    <row r="17" spans="1:11" ht="19.5" customHeight="1">
      <c r="A17" s="12">
        <v>15</v>
      </c>
      <c r="B17" s="13" t="s">
        <v>29</v>
      </c>
      <c r="C17" s="13" t="s">
        <v>12</v>
      </c>
      <c r="D17" s="12" t="s">
        <v>13</v>
      </c>
      <c r="E17" s="13"/>
      <c r="F17" s="13"/>
      <c r="G17" s="13">
        <v>63.6</v>
      </c>
      <c r="H17" s="13"/>
      <c r="I17" s="13">
        <v>63.6</v>
      </c>
      <c r="J17" s="13">
        <v>15</v>
      </c>
      <c r="K17" s="13" t="s">
        <v>14</v>
      </c>
    </row>
    <row r="18" spans="1:11" ht="19.5" customHeight="1">
      <c r="A18" s="12">
        <v>16</v>
      </c>
      <c r="B18" s="13" t="s">
        <v>30</v>
      </c>
      <c r="C18" s="13" t="s">
        <v>12</v>
      </c>
      <c r="D18" s="12" t="s">
        <v>13</v>
      </c>
      <c r="E18" s="13"/>
      <c r="F18" s="13"/>
      <c r="G18" s="13">
        <v>61.4</v>
      </c>
      <c r="H18" s="13"/>
      <c r="I18" s="13">
        <v>61.4</v>
      </c>
      <c r="J18" s="13">
        <v>16</v>
      </c>
      <c r="K18" s="13" t="s">
        <v>14</v>
      </c>
    </row>
    <row r="19" spans="1:11" ht="19.5" customHeight="1">
      <c r="A19" s="12">
        <v>17</v>
      </c>
      <c r="B19" s="13" t="s">
        <v>31</v>
      </c>
      <c r="C19" s="13" t="s">
        <v>12</v>
      </c>
      <c r="D19" s="12" t="s">
        <v>13</v>
      </c>
      <c r="E19" s="13"/>
      <c r="F19" s="13"/>
      <c r="G19" s="13">
        <v>60.4</v>
      </c>
      <c r="H19" s="13"/>
      <c r="I19" s="13">
        <v>60.4</v>
      </c>
      <c r="J19" s="13">
        <v>17</v>
      </c>
      <c r="K19" s="13" t="s">
        <v>14</v>
      </c>
    </row>
    <row r="20" spans="1:11" ht="19.5" customHeight="1">
      <c r="A20" s="12">
        <v>18</v>
      </c>
      <c r="B20" s="13" t="s">
        <v>32</v>
      </c>
      <c r="C20" s="13" t="s">
        <v>20</v>
      </c>
      <c r="D20" s="12" t="s">
        <v>13</v>
      </c>
      <c r="E20" s="13">
        <v>73</v>
      </c>
      <c r="F20" s="13">
        <f>E20*40%</f>
        <v>29.200000000000003</v>
      </c>
      <c r="G20" s="13"/>
      <c r="H20" s="13">
        <f>G20*60%</f>
        <v>0</v>
      </c>
      <c r="I20" s="13">
        <f>F20+H20</f>
        <v>29.200000000000003</v>
      </c>
      <c r="J20" s="13">
        <v>18</v>
      </c>
      <c r="K20" s="13"/>
    </row>
    <row r="21" spans="1:11" ht="19.5" customHeight="1">
      <c r="A21" s="12">
        <v>19</v>
      </c>
      <c r="B21" s="13" t="s">
        <v>33</v>
      </c>
      <c r="C21" s="13" t="s">
        <v>12</v>
      </c>
      <c r="D21" s="12" t="s">
        <v>13</v>
      </c>
      <c r="E21" s="13">
        <v>73</v>
      </c>
      <c r="F21" s="13">
        <f>E21*40%</f>
        <v>29.200000000000003</v>
      </c>
      <c r="G21" s="13"/>
      <c r="H21" s="13">
        <f>G21*60%</f>
        <v>0</v>
      </c>
      <c r="I21" s="13">
        <f>F21+H21</f>
        <v>29.200000000000003</v>
      </c>
      <c r="J21" s="13">
        <v>19</v>
      </c>
      <c r="K21" s="13"/>
    </row>
    <row r="22" spans="1:11" ht="19.5" customHeight="1">
      <c r="A22" s="12">
        <v>20</v>
      </c>
      <c r="B22" s="13" t="s">
        <v>34</v>
      </c>
      <c r="C22" s="13" t="s">
        <v>12</v>
      </c>
      <c r="D22" s="12" t="s">
        <v>13</v>
      </c>
      <c r="E22" s="13">
        <v>73</v>
      </c>
      <c r="F22" s="13">
        <f>E22*40%</f>
        <v>29.200000000000003</v>
      </c>
      <c r="G22" s="13"/>
      <c r="H22" s="13">
        <f>G22*60%</f>
        <v>0</v>
      </c>
      <c r="I22" s="13">
        <f>F22+H22</f>
        <v>29.200000000000003</v>
      </c>
      <c r="J22" s="13">
        <v>20</v>
      </c>
      <c r="K22" s="13"/>
    </row>
    <row r="23" ht="19.5" customHeight="1">
      <c r="J23" s="32"/>
    </row>
    <row r="24" spans="1:8" ht="19.5" customHeight="1">
      <c r="A24" s="28"/>
      <c r="B24" s="28"/>
      <c r="C24" s="28"/>
      <c r="D24" s="28"/>
      <c r="E24" s="29"/>
      <c r="F24"/>
      <c r="G24"/>
      <c r="H24"/>
    </row>
    <row r="25" spans="1:4" ht="19.5" customHeight="1">
      <c r="A25" s="28"/>
      <c r="B25" s="28"/>
      <c r="C25" s="28"/>
      <c r="D25" s="28"/>
    </row>
    <row r="26" spans="1:8" ht="19.5" customHeight="1">
      <c r="A26" s="28"/>
      <c r="B26" s="28"/>
      <c r="C26" s="28"/>
      <c r="D26" s="28"/>
      <c r="E26" s="29"/>
      <c r="F26"/>
      <c r="G26"/>
      <c r="H26"/>
    </row>
    <row r="27" spans="1:8" ht="19.5" customHeight="1">
      <c r="A27" s="28"/>
      <c r="B27" s="28"/>
      <c r="C27" s="28"/>
      <c r="D27" s="28"/>
      <c r="E27" s="29"/>
      <c r="F27"/>
      <c r="G27"/>
      <c r="H27"/>
    </row>
    <row r="28" spans="1:8" ht="19.5" customHeight="1">
      <c r="A28" s="28"/>
      <c r="B28" s="28"/>
      <c r="C28" s="28"/>
      <c r="D28" s="28"/>
      <c r="E28" s="29"/>
      <c r="F28"/>
      <c r="G28"/>
      <c r="H28"/>
    </row>
    <row r="29" spans="1:8" ht="19.5" customHeight="1">
      <c r="A29" s="28"/>
      <c r="B29" s="28"/>
      <c r="C29" s="28"/>
      <c r="D29" s="28"/>
      <c r="E29" s="29"/>
      <c r="F29"/>
      <c r="G29"/>
      <c r="H29"/>
    </row>
    <row r="30" spans="1:8" ht="19.5" customHeight="1">
      <c r="A30" s="28"/>
      <c r="B30" s="28"/>
      <c r="C30" s="28"/>
      <c r="D30" s="28"/>
      <c r="E30" s="29"/>
      <c r="F30"/>
      <c r="G30"/>
      <c r="H30"/>
    </row>
    <row r="31" spans="1:4" ht="19.5" customHeight="1">
      <c r="A31" s="28"/>
      <c r="B31" s="28"/>
      <c r="C31" s="28"/>
      <c r="D31" s="28"/>
    </row>
    <row r="32" spans="1:4" ht="19.5" customHeight="1">
      <c r="A32" s="28"/>
      <c r="B32" s="28"/>
      <c r="C32" s="28"/>
      <c r="D32" s="28"/>
    </row>
    <row r="33" spans="1:4" ht="19.5" customHeight="1">
      <c r="A33" s="28"/>
      <c r="B33" s="28"/>
      <c r="C33" s="28"/>
      <c r="D33" s="28"/>
    </row>
    <row r="34" spans="1:4" ht="19.5" customHeight="1">
      <c r="A34" s="28"/>
      <c r="B34" s="28"/>
      <c r="C34" s="28"/>
      <c r="D34" s="28"/>
    </row>
    <row r="35" spans="1:8" ht="58.5" customHeight="1">
      <c r="A35" s="28"/>
      <c r="B35" s="28"/>
      <c r="C35" s="28"/>
      <c r="D35" s="28"/>
      <c r="E35" s="29"/>
      <c r="F35"/>
      <c r="G35"/>
      <c r="H35"/>
    </row>
    <row r="36" spans="1:4" ht="15" hidden="1">
      <c r="A36" s="28"/>
      <c r="B36" s="28"/>
      <c r="C36" s="28"/>
      <c r="D36" s="28"/>
    </row>
    <row r="37" spans="1:4" ht="24" customHeight="1" hidden="1">
      <c r="A37" s="28"/>
      <c r="B37" s="28"/>
      <c r="C37" s="28"/>
      <c r="D37" s="28"/>
    </row>
    <row r="38" spans="1:8" ht="15">
      <c r="A38" s="28"/>
      <c r="B38" s="28"/>
      <c r="C38" s="28"/>
      <c r="D38" s="28"/>
      <c r="E38" s="29"/>
      <c r="F38"/>
      <c r="G38"/>
      <c r="H38"/>
    </row>
    <row r="39" spans="1:8" ht="15">
      <c r="A39" s="28"/>
      <c r="B39" s="28"/>
      <c r="C39" s="28"/>
      <c r="D39" s="28"/>
      <c r="E39" s="29"/>
      <c r="F39"/>
      <c r="G39"/>
      <c r="H39"/>
    </row>
    <row r="40" spans="1:8" ht="15">
      <c r="A40" s="28"/>
      <c r="B40" s="28"/>
      <c r="C40" s="28"/>
      <c r="D40" s="28"/>
      <c r="E40" s="29"/>
      <c r="F40"/>
      <c r="G40"/>
      <c r="H40"/>
    </row>
    <row r="41" spans="1:8" ht="15">
      <c r="A41" s="28"/>
      <c r="B41" s="28"/>
      <c r="C41" s="28"/>
      <c r="D41" s="28"/>
      <c r="E41" s="29"/>
      <c r="F41"/>
      <c r="G41"/>
      <c r="H41"/>
    </row>
    <row r="42" spans="1:8" ht="15">
      <c r="A42" s="28"/>
      <c r="B42" s="28"/>
      <c r="C42" s="28"/>
      <c r="D42" s="28"/>
      <c r="E42" s="29"/>
      <c r="F42"/>
      <c r="G42"/>
      <c r="H42"/>
    </row>
  </sheetData>
  <sheetProtection selectLockedCells="1" selectUnlockedCells="1"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SheetLayoutView="100" workbookViewId="0" topLeftCell="A1">
      <selection activeCell="L3" sqref="L3:L117"/>
    </sheetView>
  </sheetViews>
  <sheetFormatPr defaultColWidth="7.875" defaultRowHeight="14.25"/>
  <cols>
    <col min="1" max="1" width="7.875" style="1" customWidth="1"/>
    <col min="2" max="2" width="10.25390625" style="1" customWidth="1"/>
    <col min="3" max="3" width="7.875" style="1" customWidth="1"/>
    <col min="4" max="4" width="11.625" style="1" customWidth="1"/>
    <col min="5" max="5" width="10.375" style="1" customWidth="1"/>
    <col min="6" max="6" width="7.875" style="1" customWidth="1"/>
    <col min="7" max="7" width="14.25390625" style="1" customWidth="1"/>
    <col min="8" max="8" width="7.875" style="1" customWidth="1"/>
    <col min="9" max="10" width="13.625" style="1" customWidth="1"/>
    <col min="11" max="11" width="10.25390625" style="1" customWidth="1"/>
    <col min="12" max="16384" width="7.875" style="1" customWidth="1"/>
  </cols>
  <sheetData>
    <row r="1" spans="1:11" ht="25.5" customHeight="1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6</v>
      </c>
      <c r="I2" s="3" t="s">
        <v>8</v>
      </c>
      <c r="J2" s="3" t="s">
        <v>9</v>
      </c>
      <c r="K2" s="3" t="s">
        <v>10</v>
      </c>
    </row>
    <row r="3" spans="1:11" ht="15.75" customHeight="1">
      <c r="A3" s="4">
        <v>1</v>
      </c>
      <c r="B3" s="5" t="s">
        <v>36</v>
      </c>
      <c r="C3" s="4" t="s">
        <v>12</v>
      </c>
      <c r="D3" s="4" t="s">
        <v>37</v>
      </c>
      <c r="E3" s="3">
        <v>86</v>
      </c>
      <c r="F3" s="3">
        <f aca="true" t="shared" si="0" ref="F3:F14">E3*40%</f>
        <v>34.4</v>
      </c>
      <c r="G3" s="3">
        <v>77.86</v>
      </c>
      <c r="H3" s="3">
        <f aca="true" t="shared" si="1" ref="H3:H14">G3*60%</f>
        <v>46.716</v>
      </c>
      <c r="I3" s="3">
        <f aca="true" t="shared" si="2" ref="I3:I14">F3+H3</f>
        <v>81.116</v>
      </c>
      <c r="J3" s="3">
        <v>1</v>
      </c>
      <c r="K3" s="3"/>
    </row>
    <row r="4" spans="1:11" ht="15.75" customHeight="1">
      <c r="A4" s="4">
        <v>2</v>
      </c>
      <c r="B4" s="5" t="s">
        <v>38</v>
      </c>
      <c r="C4" s="4" t="s">
        <v>12</v>
      </c>
      <c r="D4" s="4" t="s">
        <v>37</v>
      </c>
      <c r="E4" s="4">
        <v>75</v>
      </c>
      <c r="F4" s="3">
        <f t="shared" si="0"/>
        <v>30</v>
      </c>
      <c r="G4" s="3">
        <v>78.22</v>
      </c>
      <c r="H4" s="3">
        <f t="shared" si="1"/>
        <v>46.931999999999995</v>
      </c>
      <c r="I4" s="3">
        <f t="shared" si="2"/>
        <v>76.93199999999999</v>
      </c>
      <c r="J4" s="3">
        <v>2</v>
      </c>
      <c r="K4" s="3"/>
    </row>
    <row r="5" spans="1:11" ht="15.75" customHeight="1">
      <c r="A5" s="4">
        <v>3</v>
      </c>
      <c r="B5" s="5" t="s">
        <v>39</v>
      </c>
      <c r="C5" s="4" t="s">
        <v>12</v>
      </c>
      <c r="D5" s="4" t="s">
        <v>37</v>
      </c>
      <c r="E5" s="4">
        <v>75</v>
      </c>
      <c r="F5" s="3">
        <f t="shared" si="0"/>
        <v>30</v>
      </c>
      <c r="G5" s="3">
        <v>78.04</v>
      </c>
      <c r="H5" s="3">
        <f t="shared" si="1"/>
        <v>46.824000000000005</v>
      </c>
      <c r="I5" s="3">
        <f t="shared" si="2"/>
        <v>76.82400000000001</v>
      </c>
      <c r="J5" s="3">
        <v>3</v>
      </c>
      <c r="K5" s="3"/>
    </row>
    <row r="6" spans="1:11" ht="15.75" customHeight="1">
      <c r="A6" s="4">
        <v>4</v>
      </c>
      <c r="B6" s="5" t="s">
        <v>40</v>
      </c>
      <c r="C6" s="4" t="s">
        <v>12</v>
      </c>
      <c r="D6" s="4" t="s">
        <v>37</v>
      </c>
      <c r="E6" s="3">
        <v>74</v>
      </c>
      <c r="F6" s="3">
        <f t="shared" si="0"/>
        <v>29.6</v>
      </c>
      <c r="G6" s="3">
        <v>78.58</v>
      </c>
      <c r="H6" s="3">
        <f t="shared" si="1"/>
        <v>47.147999999999996</v>
      </c>
      <c r="I6" s="3">
        <f t="shared" si="2"/>
        <v>76.74799999999999</v>
      </c>
      <c r="J6" s="3">
        <v>4</v>
      </c>
      <c r="K6" s="3"/>
    </row>
    <row r="7" spans="1:11" ht="15.75" customHeight="1">
      <c r="A7" s="4">
        <v>5</v>
      </c>
      <c r="B7" s="5" t="s">
        <v>41</v>
      </c>
      <c r="C7" s="4" t="s">
        <v>12</v>
      </c>
      <c r="D7" s="4" t="s">
        <v>37</v>
      </c>
      <c r="E7" s="3">
        <v>82</v>
      </c>
      <c r="F7" s="3">
        <f t="shared" si="0"/>
        <v>32.800000000000004</v>
      </c>
      <c r="G7" s="3">
        <v>73.12</v>
      </c>
      <c r="H7" s="3">
        <f t="shared" si="1"/>
        <v>43.872</v>
      </c>
      <c r="I7" s="3">
        <f t="shared" si="2"/>
        <v>76.672</v>
      </c>
      <c r="J7" s="3">
        <v>5</v>
      </c>
      <c r="K7" s="3"/>
    </row>
    <row r="8" spans="1:11" ht="15.75" customHeight="1">
      <c r="A8" s="4">
        <v>6</v>
      </c>
      <c r="B8" s="5" t="s">
        <v>42</v>
      </c>
      <c r="C8" s="4" t="s">
        <v>12</v>
      </c>
      <c r="D8" s="4" t="s">
        <v>37</v>
      </c>
      <c r="E8" s="4">
        <v>79</v>
      </c>
      <c r="F8" s="3">
        <f t="shared" si="0"/>
        <v>31.6</v>
      </c>
      <c r="G8" s="3">
        <v>74.62</v>
      </c>
      <c r="H8" s="3">
        <f t="shared" si="1"/>
        <v>44.772</v>
      </c>
      <c r="I8" s="3">
        <f t="shared" si="2"/>
        <v>76.372</v>
      </c>
      <c r="J8" s="3">
        <v>6</v>
      </c>
      <c r="K8" s="3"/>
    </row>
    <row r="9" spans="1:11" ht="15.75" customHeight="1">
      <c r="A9" s="4">
        <v>7</v>
      </c>
      <c r="B9" s="5" t="s">
        <v>43</v>
      </c>
      <c r="C9" s="4" t="s">
        <v>12</v>
      </c>
      <c r="D9" s="4" t="s">
        <v>37</v>
      </c>
      <c r="E9" s="4">
        <v>82</v>
      </c>
      <c r="F9" s="3">
        <f t="shared" si="0"/>
        <v>32.800000000000004</v>
      </c>
      <c r="G9" s="3">
        <v>72.54</v>
      </c>
      <c r="H9" s="3">
        <f t="shared" si="1"/>
        <v>43.524</v>
      </c>
      <c r="I9" s="3">
        <f t="shared" si="2"/>
        <v>76.32400000000001</v>
      </c>
      <c r="J9" s="3">
        <v>7</v>
      </c>
      <c r="K9" s="3"/>
    </row>
    <row r="10" spans="1:11" ht="15.75" customHeight="1">
      <c r="A10" s="4">
        <v>8</v>
      </c>
      <c r="B10" s="5" t="s">
        <v>44</v>
      </c>
      <c r="C10" s="4" t="s">
        <v>12</v>
      </c>
      <c r="D10" s="4" t="s">
        <v>37</v>
      </c>
      <c r="E10" s="4">
        <v>74</v>
      </c>
      <c r="F10" s="3">
        <f t="shared" si="0"/>
        <v>29.6</v>
      </c>
      <c r="G10" s="3">
        <v>77.74</v>
      </c>
      <c r="H10" s="3">
        <f t="shared" si="1"/>
        <v>46.644</v>
      </c>
      <c r="I10" s="3">
        <f t="shared" si="2"/>
        <v>76.244</v>
      </c>
      <c r="J10" s="3">
        <v>8</v>
      </c>
      <c r="K10" s="3"/>
    </row>
    <row r="11" spans="1:11" ht="15.75" customHeight="1">
      <c r="A11" s="4">
        <v>9</v>
      </c>
      <c r="B11" s="5" t="s">
        <v>45</v>
      </c>
      <c r="C11" s="4" t="s">
        <v>12</v>
      </c>
      <c r="D11" s="4" t="s">
        <v>37</v>
      </c>
      <c r="E11" s="4">
        <v>78</v>
      </c>
      <c r="F11" s="3">
        <f t="shared" si="0"/>
        <v>31.200000000000003</v>
      </c>
      <c r="G11" s="3">
        <v>73.96</v>
      </c>
      <c r="H11" s="3">
        <f t="shared" si="1"/>
        <v>44.376</v>
      </c>
      <c r="I11" s="3">
        <f t="shared" si="2"/>
        <v>75.576</v>
      </c>
      <c r="J11" s="3">
        <v>9</v>
      </c>
      <c r="K11" s="3"/>
    </row>
    <row r="12" spans="1:11" ht="15.75" customHeight="1">
      <c r="A12" s="4">
        <v>10</v>
      </c>
      <c r="B12" s="5" t="s">
        <v>46</v>
      </c>
      <c r="C12" s="4" t="s">
        <v>12</v>
      </c>
      <c r="D12" s="4" t="s">
        <v>37</v>
      </c>
      <c r="E12" s="4">
        <v>79</v>
      </c>
      <c r="F12" s="3">
        <f t="shared" si="0"/>
        <v>31.6</v>
      </c>
      <c r="G12" s="3">
        <v>72.76</v>
      </c>
      <c r="H12" s="3">
        <f t="shared" si="1"/>
        <v>43.656</v>
      </c>
      <c r="I12" s="3">
        <f t="shared" si="2"/>
        <v>75.256</v>
      </c>
      <c r="J12" s="3">
        <v>10</v>
      </c>
      <c r="K12" s="3"/>
    </row>
    <row r="13" spans="1:11" ht="15.75" customHeight="1">
      <c r="A13" s="4">
        <v>11</v>
      </c>
      <c r="B13" s="5" t="s">
        <v>47</v>
      </c>
      <c r="C13" s="4" t="s">
        <v>12</v>
      </c>
      <c r="D13" s="4" t="s">
        <v>37</v>
      </c>
      <c r="E13" s="4">
        <v>70</v>
      </c>
      <c r="F13" s="3">
        <f t="shared" si="0"/>
        <v>28</v>
      </c>
      <c r="G13" s="3">
        <v>77.56</v>
      </c>
      <c r="H13" s="3">
        <f t="shared" si="1"/>
        <v>46.536</v>
      </c>
      <c r="I13" s="3">
        <f t="shared" si="2"/>
        <v>74.536</v>
      </c>
      <c r="J13" s="3">
        <v>11</v>
      </c>
      <c r="K13" s="3"/>
    </row>
    <row r="14" spans="1:11" ht="15.75" customHeight="1">
      <c r="A14" s="4">
        <v>12</v>
      </c>
      <c r="B14" s="5" t="s">
        <v>48</v>
      </c>
      <c r="C14" s="4" t="s">
        <v>12</v>
      </c>
      <c r="D14" s="4" t="s">
        <v>37</v>
      </c>
      <c r="E14" s="3">
        <v>71</v>
      </c>
      <c r="F14" s="3">
        <f t="shared" si="0"/>
        <v>28.400000000000002</v>
      </c>
      <c r="G14" s="3">
        <v>76.44</v>
      </c>
      <c r="H14" s="3">
        <f t="shared" si="1"/>
        <v>45.864</v>
      </c>
      <c r="I14" s="3">
        <f t="shared" si="2"/>
        <v>74.264</v>
      </c>
      <c r="J14" s="3">
        <v>12</v>
      </c>
      <c r="K14" s="3"/>
    </row>
    <row r="15" spans="1:11" ht="15.75" customHeight="1">
      <c r="A15" s="4">
        <v>13</v>
      </c>
      <c r="B15" s="5" t="s">
        <v>49</v>
      </c>
      <c r="C15" s="4" t="s">
        <v>12</v>
      </c>
      <c r="D15" s="4" t="s">
        <v>37</v>
      </c>
      <c r="E15" s="4"/>
      <c r="F15" s="3"/>
      <c r="G15" s="3">
        <v>74.24</v>
      </c>
      <c r="H15" s="3"/>
      <c r="I15" s="3">
        <v>74.24</v>
      </c>
      <c r="J15" s="3">
        <v>13</v>
      </c>
      <c r="K15" s="14" t="s">
        <v>14</v>
      </c>
    </row>
    <row r="16" spans="1:11" ht="15.75" customHeight="1">
      <c r="A16" s="4">
        <v>14</v>
      </c>
      <c r="B16" s="5" t="s">
        <v>50</v>
      </c>
      <c r="C16" s="4" t="s">
        <v>12</v>
      </c>
      <c r="D16" s="4" t="s">
        <v>37</v>
      </c>
      <c r="E16" s="3"/>
      <c r="F16" s="3"/>
      <c r="G16" s="3">
        <v>73.98</v>
      </c>
      <c r="H16" s="3"/>
      <c r="I16" s="3">
        <v>73.98</v>
      </c>
      <c r="J16" s="3">
        <v>14</v>
      </c>
      <c r="K16" s="14" t="s">
        <v>14</v>
      </c>
    </row>
    <row r="17" spans="1:11" ht="15.75" customHeight="1">
      <c r="A17" s="4">
        <v>15</v>
      </c>
      <c r="B17" s="5" t="s">
        <v>51</v>
      </c>
      <c r="C17" s="4" t="s">
        <v>12</v>
      </c>
      <c r="D17" s="4" t="s">
        <v>37</v>
      </c>
      <c r="E17" s="4">
        <v>77</v>
      </c>
      <c r="F17" s="3">
        <f aca="true" t="shared" si="3" ref="F17:F22">E17*40%</f>
        <v>30.8</v>
      </c>
      <c r="G17" s="3">
        <v>71.78</v>
      </c>
      <c r="H17" s="3">
        <f aca="true" t="shared" si="4" ref="H17:H22">G17*60%</f>
        <v>43.068</v>
      </c>
      <c r="I17" s="3">
        <f aca="true" t="shared" si="5" ref="I17:I22">F17+H17</f>
        <v>73.868</v>
      </c>
      <c r="J17" s="3">
        <v>15</v>
      </c>
      <c r="K17" s="14"/>
    </row>
    <row r="18" spans="1:11" ht="15.75" customHeight="1">
      <c r="A18" s="4">
        <v>16</v>
      </c>
      <c r="B18" s="5" t="s">
        <v>52</v>
      </c>
      <c r="C18" s="4" t="s">
        <v>12</v>
      </c>
      <c r="D18" s="4" t="s">
        <v>53</v>
      </c>
      <c r="E18" s="3">
        <v>79</v>
      </c>
      <c r="F18" s="3">
        <f t="shared" si="3"/>
        <v>31.6</v>
      </c>
      <c r="G18" s="3">
        <v>79.36</v>
      </c>
      <c r="H18" s="3">
        <f t="shared" si="4"/>
        <v>47.616</v>
      </c>
      <c r="I18" s="3">
        <f t="shared" si="5"/>
        <v>79.21600000000001</v>
      </c>
      <c r="J18" s="3">
        <v>1</v>
      </c>
      <c r="K18" s="3"/>
    </row>
    <row r="19" spans="1:11" ht="15.75" customHeight="1">
      <c r="A19" s="4">
        <v>17</v>
      </c>
      <c r="B19" s="5" t="s">
        <v>54</v>
      </c>
      <c r="C19" s="4" t="s">
        <v>12</v>
      </c>
      <c r="D19" s="4" t="s">
        <v>53</v>
      </c>
      <c r="E19" s="4"/>
      <c r="F19" s="3"/>
      <c r="G19" s="3">
        <v>75.14</v>
      </c>
      <c r="H19" s="3"/>
      <c r="I19" s="3">
        <v>75.14</v>
      </c>
      <c r="J19" s="3">
        <v>2</v>
      </c>
      <c r="K19" s="3" t="s">
        <v>14</v>
      </c>
    </row>
    <row r="20" spans="1:11" ht="15.75" customHeight="1">
      <c r="A20" s="4">
        <v>18</v>
      </c>
      <c r="B20" s="5" t="s">
        <v>55</v>
      </c>
      <c r="C20" s="4" t="s">
        <v>12</v>
      </c>
      <c r="D20" s="4" t="s">
        <v>53</v>
      </c>
      <c r="E20" s="3">
        <v>75</v>
      </c>
      <c r="F20" s="3">
        <f t="shared" si="3"/>
        <v>30</v>
      </c>
      <c r="G20" s="3">
        <v>75</v>
      </c>
      <c r="H20" s="3">
        <f t="shared" si="4"/>
        <v>45</v>
      </c>
      <c r="I20" s="3">
        <f t="shared" si="5"/>
        <v>75</v>
      </c>
      <c r="J20" s="3">
        <v>3</v>
      </c>
      <c r="K20" s="3"/>
    </row>
    <row r="21" spans="1:11" ht="15.75" customHeight="1">
      <c r="A21" s="4">
        <v>19</v>
      </c>
      <c r="B21" s="5" t="s">
        <v>56</v>
      </c>
      <c r="C21" s="4" t="s">
        <v>12</v>
      </c>
      <c r="D21" s="4" t="s">
        <v>53</v>
      </c>
      <c r="E21" s="3">
        <v>72</v>
      </c>
      <c r="F21" s="3">
        <f t="shared" si="3"/>
        <v>28.8</v>
      </c>
      <c r="G21" s="3">
        <v>76.7</v>
      </c>
      <c r="H21" s="3">
        <f t="shared" si="4"/>
        <v>46.02</v>
      </c>
      <c r="I21" s="3">
        <f t="shared" si="5"/>
        <v>74.82000000000001</v>
      </c>
      <c r="J21" s="3">
        <v>4</v>
      </c>
      <c r="K21" s="3"/>
    </row>
    <row r="22" spans="1:11" ht="15.75" customHeight="1">
      <c r="A22" s="4">
        <v>20</v>
      </c>
      <c r="B22" s="5" t="s">
        <v>57</v>
      </c>
      <c r="C22" s="4" t="s">
        <v>12</v>
      </c>
      <c r="D22" s="4" t="s">
        <v>53</v>
      </c>
      <c r="E22" s="4">
        <v>75</v>
      </c>
      <c r="F22" s="3">
        <f t="shared" si="3"/>
        <v>30</v>
      </c>
      <c r="G22" s="3">
        <v>73.4</v>
      </c>
      <c r="H22" s="3">
        <f t="shared" si="4"/>
        <v>44.04</v>
      </c>
      <c r="I22" s="3">
        <f t="shared" si="5"/>
        <v>74.03999999999999</v>
      </c>
      <c r="J22" s="3">
        <v>5</v>
      </c>
      <c r="K22" s="3"/>
    </row>
    <row r="23" spans="1:11" ht="15.75" customHeight="1">
      <c r="A23" s="4">
        <v>21</v>
      </c>
      <c r="B23" s="5" t="s">
        <v>58</v>
      </c>
      <c r="C23" s="4" t="s">
        <v>12</v>
      </c>
      <c r="D23" s="4" t="s">
        <v>53</v>
      </c>
      <c r="E23" s="4"/>
      <c r="F23" s="3"/>
      <c r="G23" s="3">
        <v>73.86</v>
      </c>
      <c r="H23" s="3"/>
      <c r="I23" s="3">
        <v>73.86</v>
      </c>
      <c r="J23" s="3">
        <v>6</v>
      </c>
      <c r="K23" s="3" t="s">
        <v>14</v>
      </c>
    </row>
    <row r="24" spans="1:11" ht="15.75" customHeight="1">
      <c r="A24" s="4">
        <v>22</v>
      </c>
      <c r="B24" s="5" t="s">
        <v>59</v>
      </c>
      <c r="C24" s="4" t="s">
        <v>12</v>
      </c>
      <c r="D24" s="4" t="s">
        <v>53</v>
      </c>
      <c r="E24" s="4"/>
      <c r="F24" s="3"/>
      <c r="G24" s="3">
        <v>73.16</v>
      </c>
      <c r="H24" s="3"/>
      <c r="I24" s="3">
        <v>73.16</v>
      </c>
      <c r="J24" s="3">
        <v>7</v>
      </c>
      <c r="K24" s="3" t="s">
        <v>14</v>
      </c>
    </row>
    <row r="25" spans="1:11" ht="15.75" customHeight="1">
      <c r="A25" s="4">
        <v>23</v>
      </c>
      <c r="B25" s="5" t="s">
        <v>60</v>
      </c>
      <c r="C25" s="4" t="s">
        <v>12</v>
      </c>
      <c r="D25" s="4" t="s">
        <v>53</v>
      </c>
      <c r="E25" s="4"/>
      <c r="F25" s="3"/>
      <c r="G25" s="3">
        <v>72.8</v>
      </c>
      <c r="H25" s="3"/>
      <c r="I25" s="3">
        <v>72.8</v>
      </c>
      <c r="J25" s="3">
        <v>8</v>
      </c>
      <c r="K25" s="3" t="s">
        <v>14</v>
      </c>
    </row>
    <row r="26" spans="1:11" ht="15.75" customHeight="1">
      <c r="A26" s="4">
        <v>24</v>
      </c>
      <c r="B26" s="5" t="s">
        <v>61</v>
      </c>
      <c r="C26" s="4" t="s">
        <v>12</v>
      </c>
      <c r="D26" s="4" t="s">
        <v>53</v>
      </c>
      <c r="E26" s="3">
        <v>71</v>
      </c>
      <c r="F26" s="3">
        <f aca="true" t="shared" si="6" ref="F26:F34">E26*40%</f>
        <v>28.400000000000002</v>
      </c>
      <c r="G26" s="3">
        <v>73.8</v>
      </c>
      <c r="H26" s="3">
        <f aca="true" t="shared" si="7" ref="H26:H34">G26*60%</f>
        <v>44.279999999999994</v>
      </c>
      <c r="I26" s="3">
        <f aca="true" t="shared" si="8" ref="I26:I34">F26+H26</f>
        <v>72.67999999999999</v>
      </c>
      <c r="J26" s="3">
        <v>9</v>
      </c>
      <c r="K26" s="3"/>
    </row>
    <row r="27" spans="1:11" ht="15.75" customHeight="1">
      <c r="A27" s="4">
        <v>25</v>
      </c>
      <c r="B27" s="5" t="s">
        <v>62</v>
      </c>
      <c r="C27" s="4" t="s">
        <v>12</v>
      </c>
      <c r="D27" s="4" t="s">
        <v>53</v>
      </c>
      <c r="E27" s="3">
        <v>68</v>
      </c>
      <c r="F27" s="3">
        <f t="shared" si="6"/>
        <v>27.200000000000003</v>
      </c>
      <c r="G27" s="3">
        <v>75.4</v>
      </c>
      <c r="H27" s="3">
        <f t="shared" si="7"/>
        <v>45.24</v>
      </c>
      <c r="I27" s="3">
        <f t="shared" si="8"/>
        <v>72.44</v>
      </c>
      <c r="J27" s="3">
        <v>10</v>
      </c>
      <c r="K27" s="3"/>
    </row>
    <row r="28" spans="1:11" ht="15.75" customHeight="1">
      <c r="A28" s="4">
        <v>26</v>
      </c>
      <c r="B28" s="5" t="s">
        <v>63</v>
      </c>
      <c r="C28" s="4" t="s">
        <v>12</v>
      </c>
      <c r="D28" s="4" t="s">
        <v>53</v>
      </c>
      <c r="E28" s="3"/>
      <c r="F28" s="3"/>
      <c r="G28" s="3">
        <v>72.4</v>
      </c>
      <c r="H28" s="3"/>
      <c r="I28" s="3">
        <v>72.4</v>
      </c>
      <c r="J28" s="3">
        <v>11</v>
      </c>
      <c r="K28" s="3" t="s">
        <v>14</v>
      </c>
    </row>
    <row r="29" spans="1:11" ht="15.75" customHeight="1">
      <c r="A29" s="4">
        <v>27</v>
      </c>
      <c r="B29" s="5" t="s">
        <v>64</v>
      </c>
      <c r="C29" s="4" t="s">
        <v>12</v>
      </c>
      <c r="D29" s="4" t="s">
        <v>53</v>
      </c>
      <c r="E29" s="4">
        <v>68</v>
      </c>
      <c r="F29" s="3">
        <f t="shared" si="6"/>
        <v>27.200000000000003</v>
      </c>
      <c r="G29" s="3">
        <v>75</v>
      </c>
      <c r="H29" s="3">
        <f t="shared" si="7"/>
        <v>45</v>
      </c>
      <c r="I29" s="3">
        <f t="shared" si="8"/>
        <v>72.2</v>
      </c>
      <c r="J29" s="3">
        <v>12</v>
      </c>
      <c r="K29" s="3"/>
    </row>
    <row r="30" spans="1:11" ht="15.75" customHeight="1">
      <c r="A30" s="4">
        <v>28</v>
      </c>
      <c r="B30" s="5" t="s">
        <v>65</v>
      </c>
      <c r="C30" s="4" t="s">
        <v>12</v>
      </c>
      <c r="D30" s="4" t="s">
        <v>53</v>
      </c>
      <c r="E30" s="4">
        <v>71</v>
      </c>
      <c r="F30" s="3">
        <f t="shared" si="6"/>
        <v>28.400000000000002</v>
      </c>
      <c r="G30" s="3">
        <v>72.9</v>
      </c>
      <c r="H30" s="3">
        <f t="shared" si="7"/>
        <v>43.74</v>
      </c>
      <c r="I30" s="3">
        <f t="shared" si="8"/>
        <v>72.14</v>
      </c>
      <c r="J30" s="3">
        <v>13</v>
      </c>
      <c r="K30" s="3"/>
    </row>
    <row r="31" spans="1:11" ht="15.75" customHeight="1">
      <c r="A31" s="4">
        <v>29</v>
      </c>
      <c r="B31" s="5" t="s">
        <v>66</v>
      </c>
      <c r="C31" s="4" t="s">
        <v>20</v>
      </c>
      <c r="D31" s="4" t="s">
        <v>53</v>
      </c>
      <c r="E31" s="4">
        <v>73</v>
      </c>
      <c r="F31" s="3">
        <f t="shared" si="6"/>
        <v>29.200000000000003</v>
      </c>
      <c r="G31" s="3">
        <v>71.38</v>
      </c>
      <c r="H31" s="3">
        <f t="shared" si="7"/>
        <v>42.827999999999996</v>
      </c>
      <c r="I31" s="3">
        <f t="shared" si="8"/>
        <v>72.02799999999999</v>
      </c>
      <c r="J31" s="3">
        <v>14</v>
      </c>
      <c r="K31" s="3"/>
    </row>
    <row r="32" spans="1:11" ht="15.75" customHeight="1">
      <c r="A32" s="4">
        <v>30</v>
      </c>
      <c r="B32" s="5" t="s">
        <v>67</v>
      </c>
      <c r="C32" s="4" t="s">
        <v>12</v>
      </c>
      <c r="D32" s="4" t="s">
        <v>53</v>
      </c>
      <c r="E32" s="4">
        <v>71</v>
      </c>
      <c r="F32" s="3">
        <f t="shared" si="6"/>
        <v>28.400000000000002</v>
      </c>
      <c r="G32" s="3">
        <v>72.5</v>
      </c>
      <c r="H32" s="3">
        <f t="shared" si="7"/>
        <v>43.5</v>
      </c>
      <c r="I32" s="3">
        <f t="shared" si="8"/>
        <v>71.9</v>
      </c>
      <c r="J32" s="3">
        <v>15</v>
      </c>
      <c r="K32" s="3"/>
    </row>
    <row r="33" spans="1:11" ht="15.75" customHeight="1">
      <c r="A33" s="4">
        <v>31</v>
      </c>
      <c r="B33" s="5" t="s">
        <v>68</v>
      </c>
      <c r="C33" s="6" t="s">
        <v>20</v>
      </c>
      <c r="D33" s="6" t="s">
        <v>69</v>
      </c>
      <c r="E33" s="6">
        <v>79</v>
      </c>
      <c r="F33" s="7">
        <f t="shared" si="6"/>
        <v>31.6</v>
      </c>
      <c r="G33" s="6">
        <v>76.8</v>
      </c>
      <c r="H33" s="7">
        <f t="shared" si="7"/>
        <v>46.08</v>
      </c>
      <c r="I33" s="7">
        <f t="shared" si="8"/>
        <v>77.68</v>
      </c>
      <c r="J33" s="6">
        <v>1</v>
      </c>
      <c r="K33" s="7"/>
    </row>
    <row r="34" spans="1:11" ht="15.75" customHeight="1">
      <c r="A34" s="4">
        <v>32</v>
      </c>
      <c r="B34" s="5" t="s">
        <v>70</v>
      </c>
      <c r="C34" s="6" t="s">
        <v>12</v>
      </c>
      <c r="D34" s="6" t="s">
        <v>69</v>
      </c>
      <c r="E34" s="7">
        <v>81</v>
      </c>
      <c r="F34" s="7">
        <f t="shared" si="6"/>
        <v>32.4</v>
      </c>
      <c r="G34" s="7">
        <v>74.6</v>
      </c>
      <c r="H34" s="7">
        <f t="shared" si="7"/>
        <v>44.76</v>
      </c>
      <c r="I34" s="7">
        <f t="shared" si="8"/>
        <v>77.16</v>
      </c>
      <c r="J34" s="7">
        <v>2</v>
      </c>
      <c r="K34" s="7"/>
    </row>
    <row r="35" spans="1:11" ht="15.75" customHeight="1">
      <c r="A35" s="4">
        <v>33</v>
      </c>
      <c r="B35" s="5" t="s">
        <v>71</v>
      </c>
      <c r="C35" s="6" t="s">
        <v>12</v>
      </c>
      <c r="D35" s="6" t="s">
        <v>69</v>
      </c>
      <c r="E35" s="7"/>
      <c r="F35" s="7"/>
      <c r="G35" s="7">
        <v>77.1</v>
      </c>
      <c r="H35" s="7"/>
      <c r="I35" s="7">
        <v>77.1</v>
      </c>
      <c r="J35" s="7">
        <v>3</v>
      </c>
      <c r="K35" s="10" t="s">
        <v>14</v>
      </c>
    </row>
    <row r="36" spans="1:11" ht="15.75" customHeight="1">
      <c r="A36" s="4">
        <v>34</v>
      </c>
      <c r="B36" s="5" t="s">
        <v>72</v>
      </c>
      <c r="C36" s="6" t="s">
        <v>12</v>
      </c>
      <c r="D36" s="6" t="s">
        <v>69</v>
      </c>
      <c r="E36" s="7"/>
      <c r="F36" s="7"/>
      <c r="G36" s="7">
        <v>76.4</v>
      </c>
      <c r="H36" s="7"/>
      <c r="I36" s="7">
        <v>76.4</v>
      </c>
      <c r="J36" s="6">
        <v>4</v>
      </c>
      <c r="K36" s="10" t="s">
        <v>14</v>
      </c>
    </row>
    <row r="37" spans="1:11" ht="15.75" customHeight="1">
      <c r="A37" s="4">
        <v>35</v>
      </c>
      <c r="B37" s="5" t="s">
        <v>73</v>
      </c>
      <c r="C37" s="6" t="s">
        <v>12</v>
      </c>
      <c r="D37" s="6" t="s">
        <v>69</v>
      </c>
      <c r="E37" s="7">
        <v>80</v>
      </c>
      <c r="F37" s="7">
        <f aca="true" t="shared" si="9" ref="F37:F44">E37*40%</f>
        <v>32</v>
      </c>
      <c r="G37" s="7">
        <v>72.4</v>
      </c>
      <c r="H37" s="7">
        <f aca="true" t="shared" si="10" ref="H37:H44">G37*60%</f>
        <v>43.440000000000005</v>
      </c>
      <c r="I37" s="7">
        <f aca="true" t="shared" si="11" ref="I37:I44">F37+H37</f>
        <v>75.44</v>
      </c>
      <c r="J37" s="7">
        <v>5</v>
      </c>
      <c r="K37" s="7"/>
    </row>
    <row r="38" spans="1:11" ht="15.75" customHeight="1">
      <c r="A38" s="4">
        <v>36</v>
      </c>
      <c r="B38" s="5" t="s">
        <v>74</v>
      </c>
      <c r="C38" s="6" t="s">
        <v>12</v>
      </c>
      <c r="D38" s="6" t="s">
        <v>69</v>
      </c>
      <c r="E38" s="6">
        <v>77</v>
      </c>
      <c r="F38" s="7">
        <f t="shared" si="9"/>
        <v>30.8</v>
      </c>
      <c r="G38" s="6">
        <v>74</v>
      </c>
      <c r="H38" s="7">
        <f t="shared" si="10"/>
        <v>44.4</v>
      </c>
      <c r="I38" s="7">
        <f t="shared" si="11"/>
        <v>75.2</v>
      </c>
      <c r="J38" s="7">
        <v>6</v>
      </c>
      <c r="K38" s="7"/>
    </row>
    <row r="39" spans="1:11" ht="15.75" customHeight="1">
      <c r="A39" s="4">
        <v>37</v>
      </c>
      <c r="B39" s="5" t="s">
        <v>75</v>
      </c>
      <c r="C39" s="6" t="s">
        <v>12</v>
      </c>
      <c r="D39" s="6" t="s">
        <v>69</v>
      </c>
      <c r="E39" s="6">
        <v>77</v>
      </c>
      <c r="F39" s="7">
        <f t="shared" si="9"/>
        <v>30.8</v>
      </c>
      <c r="G39" s="6">
        <v>73.8</v>
      </c>
      <c r="H39" s="7">
        <f t="shared" si="10"/>
        <v>44.279999999999994</v>
      </c>
      <c r="I39" s="7">
        <f t="shared" si="11"/>
        <v>75.08</v>
      </c>
      <c r="J39" s="6">
        <v>7</v>
      </c>
      <c r="K39" s="7"/>
    </row>
    <row r="40" spans="1:11" ht="15.75" customHeight="1">
      <c r="A40" s="4">
        <v>38</v>
      </c>
      <c r="B40" s="5" t="s">
        <v>76</v>
      </c>
      <c r="C40" s="6" t="s">
        <v>12</v>
      </c>
      <c r="D40" s="6" t="s">
        <v>69</v>
      </c>
      <c r="E40" s="6">
        <v>77</v>
      </c>
      <c r="F40" s="7">
        <f t="shared" si="9"/>
        <v>30.8</v>
      </c>
      <c r="G40" s="6">
        <v>73.2</v>
      </c>
      <c r="H40" s="7">
        <f t="shared" si="10"/>
        <v>43.92</v>
      </c>
      <c r="I40" s="7">
        <f t="shared" si="11"/>
        <v>74.72</v>
      </c>
      <c r="J40" s="7">
        <v>8</v>
      </c>
      <c r="K40" s="7"/>
    </row>
    <row r="41" spans="1:11" ht="15.75" customHeight="1">
      <c r="A41" s="4">
        <v>39</v>
      </c>
      <c r="B41" s="5" t="s">
        <v>77</v>
      </c>
      <c r="C41" s="6" t="s">
        <v>12</v>
      </c>
      <c r="D41" s="6" t="s">
        <v>69</v>
      </c>
      <c r="E41" s="6">
        <v>77</v>
      </c>
      <c r="F41" s="7">
        <f t="shared" si="9"/>
        <v>30.8</v>
      </c>
      <c r="G41" s="6">
        <v>72.8</v>
      </c>
      <c r="H41" s="7">
        <f t="shared" si="10"/>
        <v>43.68</v>
      </c>
      <c r="I41" s="7">
        <f t="shared" si="11"/>
        <v>74.48</v>
      </c>
      <c r="J41" s="7">
        <v>9</v>
      </c>
      <c r="K41" s="7"/>
    </row>
    <row r="42" spans="1:11" ht="15.75" customHeight="1">
      <c r="A42" s="4">
        <v>40</v>
      </c>
      <c r="B42" s="5" t="s">
        <v>78</v>
      </c>
      <c r="C42" s="6" t="s">
        <v>12</v>
      </c>
      <c r="D42" s="6" t="s">
        <v>69</v>
      </c>
      <c r="E42" s="6">
        <v>73</v>
      </c>
      <c r="F42" s="7">
        <f t="shared" si="9"/>
        <v>29.200000000000003</v>
      </c>
      <c r="G42" s="6">
        <v>75.4</v>
      </c>
      <c r="H42" s="7">
        <f t="shared" si="10"/>
        <v>45.24</v>
      </c>
      <c r="I42" s="7">
        <f t="shared" si="11"/>
        <v>74.44</v>
      </c>
      <c r="J42" s="6">
        <v>10</v>
      </c>
      <c r="K42" s="7"/>
    </row>
    <row r="43" spans="1:11" ht="15.75" customHeight="1">
      <c r="A43" s="4">
        <v>41</v>
      </c>
      <c r="B43" s="5" t="s">
        <v>79</v>
      </c>
      <c r="C43" s="6" t="s">
        <v>12</v>
      </c>
      <c r="D43" s="6" t="s">
        <v>69</v>
      </c>
      <c r="E43" s="6">
        <v>75</v>
      </c>
      <c r="F43" s="7">
        <f t="shared" si="9"/>
        <v>30</v>
      </c>
      <c r="G43" s="6">
        <v>73.8</v>
      </c>
      <c r="H43" s="7">
        <f t="shared" si="10"/>
        <v>44.279999999999994</v>
      </c>
      <c r="I43" s="7">
        <f t="shared" si="11"/>
        <v>74.28</v>
      </c>
      <c r="J43" s="7">
        <v>11</v>
      </c>
      <c r="K43" s="7"/>
    </row>
    <row r="44" spans="1:11" ht="15.75" customHeight="1">
      <c r="A44" s="4">
        <v>42</v>
      </c>
      <c r="B44" s="5" t="s">
        <v>80</v>
      </c>
      <c r="C44" s="6" t="s">
        <v>12</v>
      </c>
      <c r="D44" s="6" t="s">
        <v>69</v>
      </c>
      <c r="E44" s="6">
        <v>76</v>
      </c>
      <c r="F44" s="7">
        <f t="shared" si="9"/>
        <v>30.400000000000002</v>
      </c>
      <c r="G44" s="6">
        <v>72.9</v>
      </c>
      <c r="H44" s="7">
        <f t="shared" si="10"/>
        <v>43.74</v>
      </c>
      <c r="I44" s="7">
        <f t="shared" si="11"/>
        <v>74.14</v>
      </c>
      <c r="J44" s="7">
        <v>12</v>
      </c>
      <c r="K44" s="7"/>
    </row>
    <row r="45" spans="1:11" ht="15.75" customHeight="1">
      <c r="A45" s="4">
        <v>43</v>
      </c>
      <c r="B45" s="5" t="s">
        <v>81</v>
      </c>
      <c r="C45" s="6" t="s">
        <v>12</v>
      </c>
      <c r="D45" s="6" t="s">
        <v>69</v>
      </c>
      <c r="E45" s="7"/>
      <c r="F45" s="7"/>
      <c r="G45" s="7">
        <v>74</v>
      </c>
      <c r="H45" s="7"/>
      <c r="I45" s="7">
        <v>74</v>
      </c>
      <c r="J45" s="6">
        <v>13</v>
      </c>
      <c r="K45" s="10" t="s">
        <v>14</v>
      </c>
    </row>
    <row r="46" spans="1:11" ht="15.75" customHeight="1">
      <c r="A46" s="4">
        <v>44</v>
      </c>
      <c r="B46" s="5" t="s">
        <v>48</v>
      </c>
      <c r="C46" s="6" t="s">
        <v>12</v>
      </c>
      <c r="D46" s="6" t="s">
        <v>69</v>
      </c>
      <c r="E46" s="6">
        <v>76</v>
      </c>
      <c r="F46" s="7">
        <f aca="true" t="shared" si="12" ref="F46:F50">E46*40%</f>
        <v>30.400000000000002</v>
      </c>
      <c r="G46" s="6">
        <v>72</v>
      </c>
      <c r="H46" s="7">
        <f aca="true" t="shared" si="13" ref="H46:H50">G46*60%</f>
        <v>43.199999999999996</v>
      </c>
      <c r="I46" s="7">
        <f aca="true" t="shared" si="14" ref="I46:I50">F46+H46</f>
        <v>73.6</v>
      </c>
      <c r="J46" s="7">
        <v>14</v>
      </c>
      <c r="K46" s="7"/>
    </row>
    <row r="47" spans="1:11" ht="15.75" customHeight="1">
      <c r="A47" s="4">
        <v>45</v>
      </c>
      <c r="B47" s="5" t="s">
        <v>82</v>
      </c>
      <c r="C47" s="6" t="s">
        <v>12</v>
      </c>
      <c r="D47" s="6" t="s">
        <v>69</v>
      </c>
      <c r="E47" s="7"/>
      <c r="F47" s="7"/>
      <c r="G47" s="7">
        <v>73.6</v>
      </c>
      <c r="H47" s="7"/>
      <c r="I47" s="7">
        <v>73.6</v>
      </c>
      <c r="J47" s="7">
        <v>14</v>
      </c>
      <c r="K47" s="10" t="s">
        <v>14</v>
      </c>
    </row>
    <row r="48" spans="1:11" ht="15.75" customHeight="1">
      <c r="A48" s="4">
        <v>46</v>
      </c>
      <c r="B48" s="5" t="s">
        <v>83</v>
      </c>
      <c r="C48" s="6" t="s">
        <v>12</v>
      </c>
      <c r="D48" s="6" t="s">
        <v>69</v>
      </c>
      <c r="E48" s="7"/>
      <c r="F48" s="7"/>
      <c r="G48" s="7">
        <v>73.6</v>
      </c>
      <c r="H48" s="7"/>
      <c r="I48" s="7">
        <v>73.6</v>
      </c>
      <c r="J48" s="6">
        <v>14</v>
      </c>
      <c r="K48" s="10" t="s">
        <v>14</v>
      </c>
    </row>
    <row r="49" spans="1:11" ht="15.75" customHeight="1">
      <c r="A49" s="4">
        <v>47</v>
      </c>
      <c r="B49" s="5" t="s">
        <v>84</v>
      </c>
      <c r="C49" s="6" t="s">
        <v>20</v>
      </c>
      <c r="D49" s="6" t="s">
        <v>85</v>
      </c>
      <c r="E49" s="6">
        <v>81</v>
      </c>
      <c r="F49" s="6">
        <f t="shared" si="12"/>
        <v>32.4</v>
      </c>
      <c r="G49" s="8">
        <v>78.6</v>
      </c>
      <c r="H49" s="9">
        <f t="shared" si="13"/>
        <v>47.16</v>
      </c>
      <c r="I49" s="9">
        <f t="shared" si="14"/>
        <v>79.56</v>
      </c>
      <c r="J49" s="9">
        <v>1</v>
      </c>
      <c r="K49" s="15"/>
    </row>
    <row r="50" spans="1:11" ht="15.75" customHeight="1">
      <c r="A50" s="4">
        <v>48</v>
      </c>
      <c r="B50" s="5" t="s">
        <v>86</v>
      </c>
      <c r="C50" s="6" t="s">
        <v>20</v>
      </c>
      <c r="D50" s="6" t="s">
        <v>85</v>
      </c>
      <c r="E50" s="6">
        <v>80</v>
      </c>
      <c r="F50" s="6">
        <f t="shared" si="12"/>
        <v>32</v>
      </c>
      <c r="G50" s="9">
        <v>71.9</v>
      </c>
      <c r="H50" s="9">
        <f t="shared" si="13"/>
        <v>43.14</v>
      </c>
      <c r="I50" s="9">
        <f t="shared" si="14"/>
        <v>75.14</v>
      </c>
      <c r="J50" s="9">
        <v>2</v>
      </c>
      <c r="K50" s="15"/>
    </row>
    <row r="51" spans="1:11" ht="15.75" customHeight="1">
      <c r="A51" s="4">
        <v>49</v>
      </c>
      <c r="B51" s="5" t="s">
        <v>87</v>
      </c>
      <c r="C51" s="10" t="s">
        <v>12</v>
      </c>
      <c r="D51" s="6" t="s">
        <v>85</v>
      </c>
      <c r="E51" s="11"/>
      <c r="F51" s="11"/>
      <c r="G51" s="9">
        <v>74.3</v>
      </c>
      <c r="H51" s="9"/>
      <c r="I51" s="9">
        <v>74.3</v>
      </c>
      <c r="J51" s="9">
        <v>3</v>
      </c>
      <c r="K51" s="16" t="s">
        <v>14</v>
      </c>
    </row>
    <row r="52" spans="1:11" ht="15.75" customHeight="1">
      <c r="A52" s="4">
        <v>50</v>
      </c>
      <c r="B52" s="5" t="s">
        <v>88</v>
      </c>
      <c r="C52" s="6" t="s">
        <v>20</v>
      </c>
      <c r="D52" s="6" t="s">
        <v>85</v>
      </c>
      <c r="E52" s="6">
        <v>73</v>
      </c>
      <c r="F52" s="6">
        <f aca="true" t="shared" si="15" ref="F52:F60">E52*40%</f>
        <v>29.200000000000003</v>
      </c>
      <c r="G52" s="9">
        <v>75</v>
      </c>
      <c r="H52" s="9">
        <f aca="true" t="shared" si="16" ref="H52:H60">G52*60%</f>
        <v>45</v>
      </c>
      <c r="I52" s="9">
        <f aca="true" t="shared" si="17" ref="I52:I60">F52+H52</f>
        <v>74.2</v>
      </c>
      <c r="J52" s="9">
        <v>4</v>
      </c>
      <c r="K52" s="15"/>
    </row>
    <row r="53" spans="1:11" ht="15.75" customHeight="1">
      <c r="A53" s="4">
        <v>51</v>
      </c>
      <c r="B53" s="5" t="s">
        <v>89</v>
      </c>
      <c r="C53" s="6" t="s">
        <v>20</v>
      </c>
      <c r="D53" s="6" t="s">
        <v>85</v>
      </c>
      <c r="E53" s="6">
        <v>72</v>
      </c>
      <c r="F53" s="6">
        <f t="shared" si="15"/>
        <v>28.8</v>
      </c>
      <c r="G53" s="9">
        <v>75.6</v>
      </c>
      <c r="H53" s="9">
        <f t="shared" si="16"/>
        <v>45.35999999999999</v>
      </c>
      <c r="I53" s="9">
        <f t="shared" si="17"/>
        <v>74.16</v>
      </c>
      <c r="J53" s="9">
        <v>5</v>
      </c>
      <c r="K53" s="15"/>
    </row>
    <row r="54" spans="1:11" ht="15.75" customHeight="1">
      <c r="A54" s="4">
        <v>52</v>
      </c>
      <c r="B54" s="5" t="s">
        <v>90</v>
      </c>
      <c r="C54" s="6" t="s">
        <v>20</v>
      </c>
      <c r="D54" s="6" t="s">
        <v>85</v>
      </c>
      <c r="E54" s="6">
        <v>70</v>
      </c>
      <c r="F54" s="6">
        <f t="shared" si="15"/>
        <v>28</v>
      </c>
      <c r="G54" s="9">
        <v>76.72</v>
      </c>
      <c r="H54" s="9">
        <f t="shared" si="16"/>
        <v>46.032</v>
      </c>
      <c r="I54" s="9">
        <f t="shared" si="17"/>
        <v>74.032</v>
      </c>
      <c r="J54" s="9">
        <v>6</v>
      </c>
      <c r="K54" s="15"/>
    </row>
    <row r="55" spans="1:11" ht="15.75" customHeight="1">
      <c r="A55" s="4">
        <v>53</v>
      </c>
      <c r="B55" s="5" t="s">
        <v>91</v>
      </c>
      <c r="C55" s="6" t="s">
        <v>12</v>
      </c>
      <c r="D55" s="6" t="s">
        <v>85</v>
      </c>
      <c r="E55" s="6">
        <v>70</v>
      </c>
      <c r="F55" s="6">
        <f t="shared" si="15"/>
        <v>28</v>
      </c>
      <c r="G55" s="9">
        <v>75.2</v>
      </c>
      <c r="H55" s="9">
        <f t="shared" si="16"/>
        <v>45.12</v>
      </c>
      <c r="I55" s="9">
        <f t="shared" si="17"/>
        <v>73.12</v>
      </c>
      <c r="J55" s="9">
        <v>7</v>
      </c>
      <c r="K55" s="15"/>
    </row>
    <row r="56" spans="1:11" ht="15.75" customHeight="1">
      <c r="A56" s="4">
        <v>54</v>
      </c>
      <c r="B56" s="5" t="s">
        <v>92</v>
      </c>
      <c r="C56" s="6" t="s">
        <v>20</v>
      </c>
      <c r="D56" s="6" t="s">
        <v>85</v>
      </c>
      <c r="E56" s="6">
        <v>77</v>
      </c>
      <c r="F56" s="6">
        <f t="shared" si="15"/>
        <v>30.8</v>
      </c>
      <c r="G56" s="9">
        <v>70.5</v>
      </c>
      <c r="H56" s="9">
        <f t="shared" si="16"/>
        <v>42.3</v>
      </c>
      <c r="I56" s="9">
        <f t="shared" si="17"/>
        <v>73.1</v>
      </c>
      <c r="J56" s="9">
        <v>8</v>
      </c>
      <c r="K56" s="15"/>
    </row>
    <row r="57" spans="1:11" ht="15.75" customHeight="1">
      <c r="A57" s="4">
        <v>55</v>
      </c>
      <c r="B57" s="5" t="s">
        <v>93</v>
      </c>
      <c r="C57" s="4" t="s">
        <v>12</v>
      </c>
      <c r="D57" s="4" t="s">
        <v>94</v>
      </c>
      <c r="E57" s="3">
        <v>76</v>
      </c>
      <c r="F57" s="3">
        <f t="shared" si="15"/>
        <v>30.400000000000002</v>
      </c>
      <c r="G57" s="3">
        <v>85</v>
      </c>
      <c r="H57" s="3">
        <f t="shared" si="16"/>
        <v>51</v>
      </c>
      <c r="I57" s="3">
        <f t="shared" si="17"/>
        <v>81.4</v>
      </c>
      <c r="J57" s="3">
        <v>1</v>
      </c>
      <c r="K57" s="3"/>
    </row>
    <row r="58" spans="1:11" ht="15.75" customHeight="1">
      <c r="A58" s="4">
        <v>56</v>
      </c>
      <c r="B58" s="5" t="s">
        <v>95</v>
      </c>
      <c r="C58" s="4" t="s">
        <v>12</v>
      </c>
      <c r="D58" s="4" t="s">
        <v>94</v>
      </c>
      <c r="E58" s="4">
        <v>70</v>
      </c>
      <c r="F58" s="3">
        <f t="shared" si="15"/>
        <v>28</v>
      </c>
      <c r="G58" s="3">
        <v>86.1</v>
      </c>
      <c r="H58" s="3">
        <f t="shared" si="16"/>
        <v>51.66</v>
      </c>
      <c r="I58" s="3">
        <f t="shared" si="17"/>
        <v>79.66</v>
      </c>
      <c r="J58" s="3">
        <v>2</v>
      </c>
      <c r="K58" s="3"/>
    </row>
    <row r="59" spans="1:11" ht="15.75" customHeight="1">
      <c r="A59" s="4">
        <v>57</v>
      </c>
      <c r="B59" s="5" t="s">
        <v>96</v>
      </c>
      <c r="C59" s="4" t="s">
        <v>12</v>
      </c>
      <c r="D59" s="4" t="s">
        <v>94</v>
      </c>
      <c r="E59" s="4">
        <v>73</v>
      </c>
      <c r="F59" s="3">
        <f t="shared" si="15"/>
        <v>29.200000000000003</v>
      </c>
      <c r="G59" s="3">
        <v>82.3</v>
      </c>
      <c r="H59" s="3">
        <f t="shared" si="16"/>
        <v>49.379999999999995</v>
      </c>
      <c r="I59" s="3">
        <f t="shared" si="17"/>
        <v>78.58</v>
      </c>
      <c r="J59" s="3">
        <v>3</v>
      </c>
      <c r="K59" s="3"/>
    </row>
    <row r="60" spans="1:11" ht="15.75" customHeight="1">
      <c r="A60" s="4">
        <v>58</v>
      </c>
      <c r="B60" s="5" t="s">
        <v>97</v>
      </c>
      <c r="C60" s="4" t="s">
        <v>12</v>
      </c>
      <c r="D60" s="4" t="s">
        <v>94</v>
      </c>
      <c r="E60" s="4">
        <v>75</v>
      </c>
      <c r="F60" s="3">
        <f t="shared" si="15"/>
        <v>30</v>
      </c>
      <c r="G60" s="3">
        <v>80.8</v>
      </c>
      <c r="H60" s="3">
        <f t="shared" si="16"/>
        <v>48.48</v>
      </c>
      <c r="I60" s="3">
        <f t="shared" si="17"/>
        <v>78.47999999999999</v>
      </c>
      <c r="J60" s="3">
        <v>4</v>
      </c>
      <c r="K60" s="3"/>
    </row>
    <row r="61" spans="1:11" ht="15.75" customHeight="1">
      <c r="A61" s="4">
        <v>59</v>
      </c>
      <c r="B61" s="5" t="s">
        <v>98</v>
      </c>
      <c r="C61" s="12" t="s">
        <v>12</v>
      </c>
      <c r="D61" s="12" t="s">
        <v>13</v>
      </c>
      <c r="E61" s="12"/>
      <c r="F61" s="13"/>
      <c r="G61" s="13">
        <v>86.5</v>
      </c>
      <c r="H61" s="13"/>
      <c r="I61" s="17">
        <v>86.5</v>
      </c>
      <c r="J61" s="13">
        <v>1</v>
      </c>
      <c r="K61" s="13" t="s">
        <v>14</v>
      </c>
    </row>
    <row r="62" spans="1:11" ht="15.75" customHeight="1">
      <c r="A62" s="4">
        <v>60</v>
      </c>
      <c r="B62" s="5" t="s">
        <v>99</v>
      </c>
      <c r="C62" s="12" t="s">
        <v>12</v>
      </c>
      <c r="D62" s="12" t="s">
        <v>13</v>
      </c>
      <c r="E62" s="12">
        <v>85</v>
      </c>
      <c r="F62" s="13">
        <f aca="true" t="shared" si="18" ref="F62:F69">E62*40%</f>
        <v>34</v>
      </c>
      <c r="G62" s="13">
        <v>82.7</v>
      </c>
      <c r="H62" s="13">
        <f aca="true" t="shared" si="19" ref="H62:H69">G62*60%</f>
        <v>49.62</v>
      </c>
      <c r="I62" s="17">
        <f aca="true" t="shared" si="20" ref="I62:I69">F62+H62</f>
        <v>83.62</v>
      </c>
      <c r="J62" s="13">
        <v>2</v>
      </c>
      <c r="K62" s="13"/>
    </row>
    <row r="63" spans="1:11" ht="15.75" customHeight="1">
      <c r="A63" s="4">
        <v>61</v>
      </c>
      <c r="B63" s="5" t="s">
        <v>100</v>
      </c>
      <c r="C63" s="12" t="s">
        <v>12</v>
      </c>
      <c r="D63" s="12" t="s">
        <v>13</v>
      </c>
      <c r="E63" s="12"/>
      <c r="F63" s="13"/>
      <c r="G63" s="13">
        <v>83.6</v>
      </c>
      <c r="H63" s="13"/>
      <c r="I63" s="17">
        <v>83.6</v>
      </c>
      <c r="J63" s="13">
        <v>3</v>
      </c>
      <c r="K63" s="13" t="s">
        <v>14</v>
      </c>
    </row>
    <row r="64" spans="1:11" ht="15.75" customHeight="1">
      <c r="A64" s="4">
        <v>62</v>
      </c>
      <c r="B64" s="5" t="s">
        <v>101</v>
      </c>
      <c r="C64" s="12" t="s">
        <v>12</v>
      </c>
      <c r="D64" s="12" t="s">
        <v>13</v>
      </c>
      <c r="E64" s="12">
        <v>79</v>
      </c>
      <c r="F64" s="13">
        <f t="shared" si="18"/>
        <v>31.6</v>
      </c>
      <c r="G64" s="13">
        <v>81.9</v>
      </c>
      <c r="H64" s="13">
        <f t="shared" si="19"/>
        <v>49.14</v>
      </c>
      <c r="I64" s="17">
        <f t="shared" si="20"/>
        <v>80.74000000000001</v>
      </c>
      <c r="J64" s="13">
        <v>4</v>
      </c>
      <c r="K64" s="13"/>
    </row>
    <row r="65" spans="1:11" ht="15.75" customHeight="1">
      <c r="A65" s="4">
        <v>63</v>
      </c>
      <c r="B65" s="5" t="s">
        <v>102</v>
      </c>
      <c r="C65" s="6" t="s">
        <v>12</v>
      </c>
      <c r="D65" s="6" t="s">
        <v>103</v>
      </c>
      <c r="E65" s="6">
        <v>80</v>
      </c>
      <c r="F65" s="15">
        <f t="shared" si="18"/>
        <v>32</v>
      </c>
      <c r="G65" s="15">
        <v>78.8</v>
      </c>
      <c r="H65" s="15">
        <f t="shared" si="19"/>
        <v>47.279999999999994</v>
      </c>
      <c r="I65" s="15">
        <f t="shared" si="20"/>
        <v>79.28</v>
      </c>
      <c r="J65" s="15">
        <v>1</v>
      </c>
      <c r="K65" s="25"/>
    </row>
    <row r="66" spans="1:11" ht="15.75" customHeight="1">
      <c r="A66" s="4">
        <v>64</v>
      </c>
      <c r="B66" s="5" t="s">
        <v>104</v>
      </c>
      <c r="C66" s="6" t="s">
        <v>12</v>
      </c>
      <c r="D66" s="6" t="s">
        <v>103</v>
      </c>
      <c r="E66" s="6">
        <v>74</v>
      </c>
      <c r="F66" s="15">
        <f t="shared" si="18"/>
        <v>29.6</v>
      </c>
      <c r="G66" s="15">
        <v>80.3</v>
      </c>
      <c r="H66" s="15">
        <f t="shared" si="19"/>
        <v>48.18</v>
      </c>
      <c r="I66" s="15">
        <f t="shared" si="20"/>
        <v>77.78</v>
      </c>
      <c r="J66" s="15">
        <v>2</v>
      </c>
      <c r="K66" s="25"/>
    </row>
    <row r="67" spans="1:11" ht="15.75" customHeight="1">
      <c r="A67" s="4">
        <v>65</v>
      </c>
      <c r="B67" s="5" t="s">
        <v>105</v>
      </c>
      <c r="C67" s="6" t="s">
        <v>20</v>
      </c>
      <c r="D67" s="6" t="s">
        <v>103</v>
      </c>
      <c r="E67" s="6">
        <v>78</v>
      </c>
      <c r="F67" s="15">
        <f t="shared" si="18"/>
        <v>31.200000000000003</v>
      </c>
      <c r="G67" s="15">
        <v>75</v>
      </c>
      <c r="H67" s="15">
        <f t="shared" si="19"/>
        <v>45</v>
      </c>
      <c r="I67" s="15">
        <f t="shared" si="20"/>
        <v>76.2</v>
      </c>
      <c r="J67" s="15">
        <v>3</v>
      </c>
      <c r="K67" s="25"/>
    </row>
    <row r="68" spans="1:11" ht="15.75" customHeight="1">
      <c r="A68" s="4">
        <v>66</v>
      </c>
      <c r="B68" s="5" t="s">
        <v>106</v>
      </c>
      <c r="C68" s="18" t="s">
        <v>12</v>
      </c>
      <c r="D68" s="18" t="s">
        <v>107</v>
      </c>
      <c r="E68" s="18">
        <v>73</v>
      </c>
      <c r="F68" s="18">
        <f t="shared" si="18"/>
        <v>29.200000000000003</v>
      </c>
      <c r="G68" s="15">
        <v>84.1</v>
      </c>
      <c r="H68" s="15">
        <f t="shared" si="19"/>
        <v>50.459999999999994</v>
      </c>
      <c r="I68" s="15">
        <f t="shared" si="20"/>
        <v>79.66</v>
      </c>
      <c r="J68" s="15">
        <v>1</v>
      </c>
      <c r="K68" s="15"/>
    </row>
    <row r="69" spans="1:11" ht="15.75" customHeight="1">
      <c r="A69" s="4">
        <v>67</v>
      </c>
      <c r="B69" s="5" t="s">
        <v>108</v>
      </c>
      <c r="C69" s="18" t="s">
        <v>12</v>
      </c>
      <c r="D69" s="18" t="s">
        <v>107</v>
      </c>
      <c r="E69" s="18">
        <v>75</v>
      </c>
      <c r="F69" s="18">
        <f t="shared" si="18"/>
        <v>30</v>
      </c>
      <c r="G69" s="15">
        <v>82.2</v>
      </c>
      <c r="H69" s="15">
        <f t="shared" si="19"/>
        <v>49.32</v>
      </c>
      <c r="I69" s="15">
        <f t="shared" si="20"/>
        <v>79.32</v>
      </c>
      <c r="J69" s="15">
        <v>2</v>
      </c>
      <c r="K69" s="15"/>
    </row>
    <row r="70" spans="1:11" ht="15.75" customHeight="1">
      <c r="A70" s="4">
        <v>68</v>
      </c>
      <c r="B70" s="5" t="s">
        <v>52</v>
      </c>
      <c r="C70" s="19" t="s">
        <v>20</v>
      </c>
      <c r="D70" s="18" t="s">
        <v>107</v>
      </c>
      <c r="E70" s="20"/>
      <c r="F70" s="20"/>
      <c r="G70" s="15">
        <v>76.8</v>
      </c>
      <c r="H70" s="15"/>
      <c r="I70" s="15">
        <v>76.8</v>
      </c>
      <c r="J70" s="15">
        <v>3</v>
      </c>
      <c r="K70" s="16" t="s">
        <v>14</v>
      </c>
    </row>
    <row r="71" spans="1:11" ht="15.75" customHeight="1">
      <c r="A71" s="4">
        <v>69</v>
      </c>
      <c r="B71" s="5" t="s">
        <v>109</v>
      </c>
      <c r="C71" s="18" t="s">
        <v>12</v>
      </c>
      <c r="D71" s="18" t="s">
        <v>110</v>
      </c>
      <c r="E71" s="18">
        <v>79</v>
      </c>
      <c r="F71" s="18">
        <f aca="true" t="shared" si="21" ref="F71:F74">E71*40%</f>
        <v>31.6</v>
      </c>
      <c r="G71" s="21">
        <v>82.8</v>
      </c>
      <c r="H71" s="21">
        <f aca="true" t="shared" si="22" ref="H71:H74">G71*60%</f>
        <v>49.68</v>
      </c>
      <c r="I71" s="21">
        <f aca="true" t="shared" si="23" ref="I71:I74">F71+H71</f>
        <v>81.28</v>
      </c>
      <c r="J71" s="21">
        <v>1</v>
      </c>
      <c r="K71" s="21"/>
    </row>
    <row r="72" spans="1:11" ht="15.75" customHeight="1">
      <c r="A72" s="4">
        <v>70</v>
      </c>
      <c r="B72" s="5" t="s">
        <v>111</v>
      </c>
      <c r="C72" s="18" t="s">
        <v>12</v>
      </c>
      <c r="D72" s="18" t="s">
        <v>110</v>
      </c>
      <c r="E72" s="18">
        <v>72</v>
      </c>
      <c r="F72" s="18">
        <f t="shared" si="21"/>
        <v>28.8</v>
      </c>
      <c r="G72" s="21">
        <v>78.6</v>
      </c>
      <c r="H72" s="21">
        <f t="shared" si="22"/>
        <v>47.16</v>
      </c>
      <c r="I72" s="21">
        <f t="shared" si="23"/>
        <v>75.96</v>
      </c>
      <c r="J72" s="21">
        <v>2</v>
      </c>
      <c r="K72" s="21"/>
    </row>
    <row r="73" spans="1:11" ht="15.75" customHeight="1">
      <c r="A73" s="4">
        <v>71</v>
      </c>
      <c r="B73" s="5" t="s">
        <v>112</v>
      </c>
      <c r="C73" s="12" t="s">
        <v>12</v>
      </c>
      <c r="D73" s="12" t="s">
        <v>113</v>
      </c>
      <c r="E73" s="12">
        <v>82</v>
      </c>
      <c r="F73" s="13">
        <f t="shared" si="21"/>
        <v>32.800000000000004</v>
      </c>
      <c r="G73" s="13">
        <v>87.22</v>
      </c>
      <c r="H73" s="13">
        <f t="shared" si="22"/>
        <v>52.332</v>
      </c>
      <c r="I73" s="13">
        <f t="shared" si="23"/>
        <v>85.132</v>
      </c>
      <c r="J73" s="13">
        <v>1</v>
      </c>
      <c r="K73" s="26"/>
    </row>
    <row r="74" spans="1:11" ht="15.75" customHeight="1">
      <c r="A74" s="4">
        <v>72</v>
      </c>
      <c r="B74" s="5" t="s">
        <v>114</v>
      </c>
      <c r="C74" s="12" t="s">
        <v>12</v>
      </c>
      <c r="D74" s="12" t="s">
        <v>113</v>
      </c>
      <c r="E74" s="13">
        <v>82</v>
      </c>
      <c r="F74" s="13">
        <f t="shared" si="21"/>
        <v>32.800000000000004</v>
      </c>
      <c r="G74" s="13">
        <v>86.3</v>
      </c>
      <c r="H74" s="13">
        <f t="shared" si="22"/>
        <v>51.779999999999994</v>
      </c>
      <c r="I74" s="13">
        <f t="shared" si="23"/>
        <v>84.58</v>
      </c>
      <c r="J74" s="13">
        <v>2</v>
      </c>
      <c r="K74" s="26"/>
    </row>
    <row r="75" spans="1:11" ht="15.75" customHeight="1">
      <c r="A75" s="4">
        <v>73</v>
      </c>
      <c r="B75" s="5" t="s">
        <v>115</v>
      </c>
      <c r="C75" s="12" t="s">
        <v>12</v>
      </c>
      <c r="D75" s="12" t="s">
        <v>113</v>
      </c>
      <c r="E75" s="12"/>
      <c r="F75" s="13"/>
      <c r="G75" s="13">
        <v>84.2</v>
      </c>
      <c r="H75" s="13"/>
      <c r="I75" s="13">
        <v>84.2</v>
      </c>
      <c r="J75" s="13">
        <v>3</v>
      </c>
      <c r="K75" s="27" t="s">
        <v>14</v>
      </c>
    </row>
    <row r="76" spans="1:11" ht="15.75" customHeight="1">
      <c r="A76" s="4">
        <v>74</v>
      </c>
      <c r="B76" s="5" t="s">
        <v>116</v>
      </c>
      <c r="C76" s="12" t="s">
        <v>12</v>
      </c>
      <c r="D76" s="12" t="s">
        <v>113</v>
      </c>
      <c r="E76" s="12">
        <v>80</v>
      </c>
      <c r="F76" s="13">
        <f aca="true" t="shared" si="24" ref="F76:F100">E76*40%</f>
        <v>32</v>
      </c>
      <c r="G76" s="13">
        <v>86</v>
      </c>
      <c r="H76" s="13">
        <f aca="true" t="shared" si="25" ref="H76:H100">G76*60%</f>
        <v>51.6</v>
      </c>
      <c r="I76" s="13">
        <f aca="true" t="shared" si="26" ref="I76:I100">F76+H76</f>
        <v>83.6</v>
      </c>
      <c r="J76" s="13">
        <v>4</v>
      </c>
      <c r="K76" s="26"/>
    </row>
    <row r="77" spans="1:11" ht="15.75" customHeight="1">
      <c r="A77" s="4">
        <v>75</v>
      </c>
      <c r="B77" s="5" t="s">
        <v>117</v>
      </c>
      <c r="C77" s="12" t="s">
        <v>12</v>
      </c>
      <c r="D77" s="12" t="s">
        <v>113</v>
      </c>
      <c r="E77" s="12">
        <v>80</v>
      </c>
      <c r="F77" s="13">
        <f t="shared" si="24"/>
        <v>32</v>
      </c>
      <c r="G77" s="13">
        <v>86</v>
      </c>
      <c r="H77" s="13">
        <f t="shared" si="25"/>
        <v>51.6</v>
      </c>
      <c r="I77" s="13">
        <f t="shared" si="26"/>
        <v>83.6</v>
      </c>
      <c r="J77" s="13">
        <v>5</v>
      </c>
      <c r="K77" s="26"/>
    </row>
    <row r="78" spans="1:11" ht="15.75" customHeight="1">
      <c r="A78" s="4">
        <v>76</v>
      </c>
      <c r="B78" s="5" t="s">
        <v>118</v>
      </c>
      <c r="C78" s="12" t="s">
        <v>12</v>
      </c>
      <c r="D78" s="12" t="s">
        <v>113</v>
      </c>
      <c r="E78" s="12">
        <v>79</v>
      </c>
      <c r="F78" s="13">
        <f t="shared" si="24"/>
        <v>31.6</v>
      </c>
      <c r="G78" s="13">
        <v>86.4</v>
      </c>
      <c r="H78" s="13">
        <f t="shared" si="25"/>
        <v>51.84</v>
      </c>
      <c r="I78" s="13">
        <f t="shared" si="26"/>
        <v>83.44</v>
      </c>
      <c r="J78" s="13">
        <v>6</v>
      </c>
      <c r="K78" s="26"/>
    </row>
    <row r="79" spans="1:11" ht="15.75" customHeight="1">
      <c r="A79" s="4">
        <v>77</v>
      </c>
      <c r="B79" s="5" t="s">
        <v>119</v>
      </c>
      <c r="C79" s="12" t="s">
        <v>12</v>
      </c>
      <c r="D79" s="12" t="s">
        <v>113</v>
      </c>
      <c r="E79" s="12">
        <v>77</v>
      </c>
      <c r="F79" s="13">
        <f t="shared" si="24"/>
        <v>30.8</v>
      </c>
      <c r="G79" s="13">
        <v>86.46</v>
      </c>
      <c r="H79" s="13">
        <f t="shared" si="25"/>
        <v>51.876</v>
      </c>
      <c r="I79" s="13">
        <f t="shared" si="26"/>
        <v>82.676</v>
      </c>
      <c r="J79" s="13">
        <v>7</v>
      </c>
      <c r="K79" s="26"/>
    </row>
    <row r="80" spans="1:11" ht="15.75" customHeight="1">
      <c r="A80" s="4">
        <v>78</v>
      </c>
      <c r="B80" s="5" t="s">
        <v>120</v>
      </c>
      <c r="C80" s="12" t="s">
        <v>12</v>
      </c>
      <c r="D80" s="12" t="s">
        <v>113</v>
      </c>
      <c r="E80" s="12">
        <v>80</v>
      </c>
      <c r="F80" s="13">
        <f t="shared" si="24"/>
        <v>32</v>
      </c>
      <c r="G80" s="13">
        <v>83.76</v>
      </c>
      <c r="H80" s="13">
        <f t="shared" si="25"/>
        <v>50.256</v>
      </c>
      <c r="I80" s="13">
        <f t="shared" si="26"/>
        <v>82.256</v>
      </c>
      <c r="J80" s="13">
        <v>8</v>
      </c>
      <c r="K80" s="26"/>
    </row>
    <row r="81" spans="1:11" ht="15.75" customHeight="1">
      <c r="A81" s="4">
        <v>79</v>
      </c>
      <c r="B81" s="5" t="s">
        <v>121</v>
      </c>
      <c r="C81" s="12" t="s">
        <v>12</v>
      </c>
      <c r="D81" s="12" t="s">
        <v>113</v>
      </c>
      <c r="E81" s="12">
        <v>80</v>
      </c>
      <c r="F81" s="13">
        <f t="shared" si="24"/>
        <v>32</v>
      </c>
      <c r="G81" s="13">
        <v>83.7</v>
      </c>
      <c r="H81" s="13">
        <f t="shared" si="25"/>
        <v>50.22</v>
      </c>
      <c r="I81" s="13">
        <f t="shared" si="26"/>
        <v>82.22</v>
      </c>
      <c r="J81" s="13">
        <v>9</v>
      </c>
      <c r="K81" s="26"/>
    </row>
    <row r="82" spans="1:11" ht="15.75" customHeight="1">
      <c r="A82" s="4">
        <v>80</v>
      </c>
      <c r="B82" s="5" t="s">
        <v>122</v>
      </c>
      <c r="C82" s="12" t="s">
        <v>12</v>
      </c>
      <c r="D82" s="12" t="s">
        <v>113</v>
      </c>
      <c r="E82" s="13">
        <v>80</v>
      </c>
      <c r="F82" s="13">
        <f t="shared" si="24"/>
        <v>32</v>
      </c>
      <c r="G82" s="13">
        <v>82.74</v>
      </c>
      <c r="H82" s="13">
        <f t="shared" si="25"/>
        <v>49.644</v>
      </c>
      <c r="I82" s="13">
        <f t="shared" si="26"/>
        <v>81.644</v>
      </c>
      <c r="J82" s="13">
        <v>10</v>
      </c>
      <c r="K82" s="26"/>
    </row>
    <row r="83" spans="1:11" ht="15.75" customHeight="1">
      <c r="A83" s="4">
        <v>81</v>
      </c>
      <c r="B83" s="5" t="s">
        <v>123</v>
      </c>
      <c r="C83" s="12" t="s">
        <v>12</v>
      </c>
      <c r="D83" s="12" t="s">
        <v>113</v>
      </c>
      <c r="E83" s="12">
        <v>76</v>
      </c>
      <c r="F83" s="13">
        <f t="shared" si="24"/>
        <v>30.400000000000002</v>
      </c>
      <c r="G83" s="13">
        <v>84.82</v>
      </c>
      <c r="H83" s="13">
        <f t="shared" si="25"/>
        <v>50.891999999999996</v>
      </c>
      <c r="I83" s="13">
        <f t="shared" si="26"/>
        <v>81.292</v>
      </c>
      <c r="J83" s="13">
        <v>11</v>
      </c>
      <c r="K83" s="26"/>
    </row>
    <row r="84" spans="1:11" ht="15.75" customHeight="1">
      <c r="A84" s="4">
        <v>82</v>
      </c>
      <c r="B84" s="5" t="s">
        <v>124</v>
      </c>
      <c r="C84" s="12" t="s">
        <v>12</v>
      </c>
      <c r="D84" s="12" t="s">
        <v>113</v>
      </c>
      <c r="E84" s="12">
        <v>75</v>
      </c>
      <c r="F84" s="13">
        <f t="shared" si="24"/>
        <v>30</v>
      </c>
      <c r="G84" s="13">
        <v>85.02</v>
      </c>
      <c r="H84" s="13">
        <f t="shared" si="25"/>
        <v>51.01199999999999</v>
      </c>
      <c r="I84" s="13">
        <f t="shared" si="26"/>
        <v>81.012</v>
      </c>
      <c r="J84" s="13">
        <v>12</v>
      </c>
      <c r="K84" s="26"/>
    </row>
    <row r="85" spans="1:11" ht="15.75" customHeight="1">
      <c r="A85" s="4">
        <v>83</v>
      </c>
      <c r="B85" s="5" t="s">
        <v>125</v>
      </c>
      <c r="C85" s="12" t="s">
        <v>12</v>
      </c>
      <c r="D85" s="12" t="s">
        <v>113</v>
      </c>
      <c r="E85" s="12">
        <v>76</v>
      </c>
      <c r="F85" s="13">
        <f t="shared" si="24"/>
        <v>30.400000000000002</v>
      </c>
      <c r="G85" s="13">
        <v>84.14</v>
      </c>
      <c r="H85" s="13">
        <f t="shared" si="25"/>
        <v>50.484</v>
      </c>
      <c r="I85" s="13">
        <f t="shared" si="26"/>
        <v>80.884</v>
      </c>
      <c r="J85" s="13">
        <v>13</v>
      </c>
      <c r="K85" s="26"/>
    </row>
    <row r="86" spans="1:11" ht="15.75" customHeight="1">
      <c r="A86" s="4">
        <v>84</v>
      </c>
      <c r="B86" s="5" t="s">
        <v>126</v>
      </c>
      <c r="C86" s="12" t="s">
        <v>12</v>
      </c>
      <c r="D86" s="12" t="s">
        <v>113</v>
      </c>
      <c r="E86" s="13">
        <v>81</v>
      </c>
      <c r="F86" s="13">
        <f t="shared" si="24"/>
        <v>32.4</v>
      </c>
      <c r="G86" s="13">
        <v>80.64</v>
      </c>
      <c r="H86" s="13">
        <f t="shared" si="25"/>
        <v>48.384</v>
      </c>
      <c r="I86" s="13">
        <f t="shared" si="26"/>
        <v>80.78399999999999</v>
      </c>
      <c r="J86" s="13">
        <v>14</v>
      </c>
      <c r="K86" s="26"/>
    </row>
    <row r="87" spans="1:11" ht="15.75" customHeight="1">
      <c r="A87" s="4">
        <v>85</v>
      </c>
      <c r="B87" s="5" t="s">
        <v>127</v>
      </c>
      <c r="C87" s="12" t="s">
        <v>12</v>
      </c>
      <c r="D87" s="12" t="s">
        <v>113</v>
      </c>
      <c r="E87" s="12">
        <v>74</v>
      </c>
      <c r="F87" s="13">
        <f t="shared" si="24"/>
        <v>29.6</v>
      </c>
      <c r="G87" s="13">
        <v>84.82</v>
      </c>
      <c r="H87" s="13">
        <f t="shared" si="25"/>
        <v>50.891999999999996</v>
      </c>
      <c r="I87" s="13">
        <f t="shared" si="26"/>
        <v>80.49199999999999</v>
      </c>
      <c r="J87" s="13">
        <v>15</v>
      </c>
      <c r="K87" s="26"/>
    </row>
    <row r="88" spans="1:11" ht="15.75" customHeight="1">
      <c r="A88" s="4">
        <v>86</v>
      </c>
      <c r="B88" s="5" t="s">
        <v>128</v>
      </c>
      <c r="C88" s="12" t="s">
        <v>12</v>
      </c>
      <c r="D88" s="12" t="s">
        <v>113</v>
      </c>
      <c r="E88" s="12">
        <v>74</v>
      </c>
      <c r="F88" s="13">
        <f t="shared" si="24"/>
        <v>29.6</v>
      </c>
      <c r="G88" s="13">
        <v>84.48</v>
      </c>
      <c r="H88" s="13">
        <f t="shared" si="25"/>
        <v>50.688</v>
      </c>
      <c r="I88" s="13">
        <f t="shared" si="26"/>
        <v>80.28800000000001</v>
      </c>
      <c r="J88" s="13">
        <v>16</v>
      </c>
      <c r="K88" s="26"/>
    </row>
    <row r="89" spans="1:11" ht="15.75" customHeight="1">
      <c r="A89" s="4">
        <v>87</v>
      </c>
      <c r="B89" s="5" t="s">
        <v>129</v>
      </c>
      <c r="C89" s="12" t="s">
        <v>20</v>
      </c>
      <c r="D89" s="12" t="s">
        <v>113</v>
      </c>
      <c r="E89" s="12">
        <v>76</v>
      </c>
      <c r="F89" s="13">
        <f t="shared" si="24"/>
        <v>30.400000000000002</v>
      </c>
      <c r="G89" s="13">
        <v>83.12</v>
      </c>
      <c r="H89" s="13">
        <f t="shared" si="25"/>
        <v>49.872</v>
      </c>
      <c r="I89" s="13">
        <f t="shared" si="26"/>
        <v>80.272</v>
      </c>
      <c r="J89" s="13">
        <v>17</v>
      </c>
      <c r="K89" s="26"/>
    </row>
    <row r="90" spans="1:11" ht="15.75" customHeight="1">
      <c r="A90" s="4">
        <v>88</v>
      </c>
      <c r="B90" s="5" t="s">
        <v>130</v>
      </c>
      <c r="C90" s="22" t="s">
        <v>12</v>
      </c>
      <c r="D90" s="22" t="s">
        <v>131</v>
      </c>
      <c r="E90" s="22">
        <v>79</v>
      </c>
      <c r="F90" s="23">
        <f t="shared" si="24"/>
        <v>31.6</v>
      </c>
      <c r="G90" s="23">
        <v>78.54</v>
      </c>
      <c r="H90" s="23">
        <f t="shared" si="25"/>
        <v>47.124</v>
      </c>
      <c r="I90" s="23">
        <f t="shared" si="26"/>
        <v>78.724</v>
      </c>
      <c r="J90" s="23">
        <v>1</v>
      </c>
      <c r="K90" s="25"/>
    </row>
    <row r="91" spans="1:11" ht="15.75" customHeight="1">
      <c r="A91" s="4">
        <v>89</v>
      </c>
      <c r="B91" s="5" t="s">
        <v>132</v>
      </c>
      <c r="C91" s="22" t="s">
        <v>12</v>
      </c>
      <c r="D91" s="22" t="s">
        <v>131</v>
      </c>
      <c r="E91" s="23">
        <v>73</v>
      </c>
      <c r="F91" s="23">
        <f t="shared" si="24"/>
        <v>29.200000000000003</v>
      </c>
      <c r="G91" s="23">
        <v>79.5</v>
      </c>
      <c r="H91" s="23">
        <f t="shared" si="25"/>
        <v>47.699999999999996</v>
      </c>
      <c r="I91" s="23">
        <f t="shared" si="26"/>
        <v>76.9</v>
      </c>
      <c r="J91" s="23">
        <v>2</v>
      </c>
      <c r="K91" s="25"/>
    </row>
    <row r="92" spans="1:11" ht="15.75" customHeight="1">
      <c r="A92" s="4">
        <v>90</v>
      </c>
      <c r="B92" s="5" t="s">
        <v>133</v>
      </c>
      <c r="C92" s="22" t="s">
        <v>12</v>
      </c>
      <c r="D92" s="22" t="s">
        <v>131</v>
      </c>
      <c r="E92" s="22">
        <v>75</v>
      </c>
      <c r="F92" s="23">
        <f t="shared" si="24"/>
        <v>30</v>
      </c>
      <c r="G92" s="23">
        <v>78.08</v>
      </c>
      <c r="H92" s="23">
        <f t="shared" si="25"/>
        <v>46.848</v>
      </c>
      <c r="I92" s="23">
        <f t="shared" si="26"/>
        <v>76.848</v>
      </c>
      <c r="J92" s="23">
        <v>3</v>
      </c>
      <c r="K92" s="25"/>
    </row>
    <row r="93" spans="1:11" ht="15.75" customHeight="1">
      <c r="A93" s="4">
        <v>91</v>
      </c>
      <c r="B93" s="5" t="s">
        <v>134</v>
      </c>
      <c r="C93" s="22" t="s">
        <v>12</v>
      </c>
      <c r="D93" s="22" t="s">
        <v>131</v>
      </c>
      <c r="E93" s="22">
        <v>82</v>
      </c>
      <c r="F93" s="23">
        <f t="shared" si="24"/>
        <v>32.800000000000004</v>
      </c>
      <c r="G93" s="23">
        <v>72.8</v>
      </c>
      <c r="H93" s="23">
        <f t="shared" si="25"/>
        <v>43.68</v>
      </c>
      <c r="I93" s="23">
        <f t="shared" si="26"/>
        <v>76.48</v>
      </c>
      <c r="J93" s="23">
        <v>4</v>
      </c>
      <c r="K93" s="25"/>
    </row>
    <row r="94" spans="1:11" ht="15.75" customHeight="1">
      <c r="A94" s="4">
        <v>92</v>
      </c>
      <c r="B94" s="5" t="s">
        <v>135</v>
      </c>
      <c r="C94" s="22" t="s">
        <v>12</v>
      </c>
      <c r="D94" s="22" t="s">
        <v>131</v>
      </c>
      <c r="E94" s="23">
        <v>79</v>
      </c>
      <c r="F94" s="23">
        <f t="shared" si="24"/>
        <v>31.6</v>
      </c>
      <c r="G94" s="23">
        <v>74.66</v>
      </c>
      <c r="H94" s="23">
        <f t="shared" si="25"/>
        <v>44.796</v>
      </c>
      <c r="I94" s="23">
        <f t="shared" si="26"/>
        <v>76.396</v>
      </c>
      <c r="J94" s="23">
        <v>5</v>
      </c>
      <c r="K94" s="25"/>
    </row>
    <row r="95" spans="1:11" ht="15.75" customHeight="1">
      <c r="A95" s="4">
        <v>93</v>
      </c>
      <c r="B95" s="5" t="s">
        <v>136</v>
      </c>
      <c r="C95" s="22" t="s">
        <v>12</v>
      </c>
      <c r="D95" s="22" t="s">
        <v>131</v>
      </c>
      <c r="E95" s="23">
        <v>77</v>
      </c>
      <c r="F95" s="23">
        <f t="shared" si="24"/>
        <v>30.8</v>
      </c>
      <c r="G95" s="23">
        <v>75.9</v>
      </c>
      <c r="H95" s="23">
        <f t="shared" si="25"/>
        <v>45.54</v>
      </c>
      <c r="I95" s="23">
        <f t="shared" si="26"/>
        <v>76.34</v>
      </c>
      <c r="J95" s="23">
        <v>6</v>
      </c>
      <c r="K95" s="25"/>
    </row>
    <row r="96" spans="1:11" ht="15.75" customHeight="1">
      <c r="A96" s="4">
        <v>94</v>
      </c>
      <c r="B96" s="5" t="s">
        <v>137</v>
      </c>
      <c r="C96" s="22" t="s">
        <v>12</v>
      </c>
      <c r="D96" s="22" t="s">
        <v>131</v>
      </c>
      <c r="E96" s="22">
        <v>78</v>
      </c>
      <c r="F96" s="23">
        <f t="shared" si="24"/>
        <v>31.200000000000003</v>
      </c>
      <c r="G96" s="23">
        <v>75.2</v>
      </c>
      <c r="H96" s="23">
        <f t="shared" si="25"/>
        <v>45.12</v>
      </c>
      <c r="I96" s="23">
        <f t="shared" si="26"/>
        <v>76.32</v>
      </c>
      <c r="J96" s="23">
        <v>7</v>
      </c>
      <c r="K96" s="25"/>
    </row>
    <row r="97" spans="1:11" ht="15.75" customHeight="1">
      <c r="A97" s="4">
        <v>95</v>
      </c>
      <c r="B97" s="5" t="s">
        <v>138</v>
      </c>
      <c r="C97" s="22" t="s">
        <v>12</v>
      </c>
      <c r="D97" s="22" t="s">
        <v>131</v>
      </c>
      <c r="E97" s="22">
        <v>74</v>
      </c>
      <c r="F97" s="23">
        <f t="shared" si="24"/>
        <v>29.6</v>
      </c>
      <c r="G97" s="23">
        <v>77.54</v>
      </c>
      <c r="H97" s="23">
        <f t="shared" si="25"/>
        <v>46.524</v>
      </c>
      <c r="I97" s="23">
        <f t="shared" si="26"/>
        <v>76.124</v>
      </c>
      <c r="J97" s="23">
        <v>8</v>
      </c>
      <c r="K97" s="25"/>
    </row>
    <row r="98" spans="1:11" ht="15.75" customHeight="1">
      <c r="A98" s="4">
        <v>96</v>
      </c>
      <c r="B98" s="5" t="s">
        <v>139</v>
      </c>
      <c r="C98" s="22" t="s">
        <v>12</v>
      </c>
      <c r="D98" s="22" t="s">
        <v>131</v>
      </c>
      <c r="E98" s="22">
        <v>76</v>
      </c>
      <c r="F98" s="23">
        <f t="shared" si="24"/>
        <v>30.400000000000002</v>
      </c>
      <c r="G98" s="23">
        <v>76.08</v>
      </c>
      <c r="H98" s="23">
        <f t="shared" si="25"/>
        <v>45.647999999999996</v>
      </c>
      <c r="I98" s="23">
        <f t="shared" si="26"/>
        <v>76.048</v>
      </c>
      <c r="J98" s="23">
        <v>9</v>
      </c>
      <c r="K98" s="25"/>
    </row>
    <row r="99" spans="1:11" ht="15.75" customHeight="1">
      <c r="A99" s="4">
        <v>97</v>
      </c>
      <c r="B99" s="5" t="s">
        <v>140</v>
      </c>
      <c r="C99" s="22" t="s">
        <v>12</v>
      </c>
      <c r="D99" s="22" t="s">
        <v>131</v>
      </c>
      <c r="E99" s="22">
        <v>77</v>
      </c>
      <c r="F99" s="23">
        <f t="shared" si="24"/>
        <v>30.8</v>
      </c>
      <c r="G99" s="23">
        <v>74.82</v>
      </c>
      <c r="H99" s="23">
        <f t="shared" si="25"/>
        <v>44.891999999999996</v>
      </c>
      <c r="I99" s="23">
        <f t="shared" si="26"/>
        <v>75.692</v>
      </c>
      <c r="J99" s="23">
        <v>10</v>
      </c>
      <c r="K99" s="25"/>
    </row>
    <row r="100" spans="1:11" ht="15.75" customHeight="1">
      <c r="A100" s="4">
        <v>98</v>
      </c>
      <c r="B100" s="5" t="s">
        <v>141</v>
      </c>
      <c r="C100" s="22" t="s">
        <v>12</v>
      </c>
      <c r="D100" s="22" t="s">
        <v>131</v>
      </c>
      <c r="E100" s="22">
        <v>72</v>
      </c>
      <c r="F100" s="23">
        <f t="shared" si="24"/>
        <v>28.8</v>
      </c>
      <c r="G100" s="23">
        <v>77.94</v>
      </c>
      <c r="H100" s="23">
        <f t="shared" si="25"/>
        <v>46.763999999999996</v>
      </c>
      <c r="I100" s="23">
        <f t="shared" si="26"/>
        <v>75.564</v>
      </c>
      <c r="J100" s="23">
        <v>11</v>
      </c>
      <c r="K100" s="25"/>
    </row>
    <row r="101" spans="1:11" ht="15.75" customHeight="1">
      <c r="A101" s="4">
        <v>99</v>
      </c>
      <c r="B101" s="5" t="s">
        <v>142</v>
      </c>
      <c r="C101" s="22" t="s">
        <v>12</v>
      </c>
      <c r="D101" s="22" t="s">
        <v>131</v>
      </c>
      <c r="E101" s="22"/>
      <c r="F101" s="23"/>
      <c r="G101" s="23">
        <v>75.18</v>
      </c>
      <c r="H101" s="23"/>
      <c r="I101" s="23">
        <v>75.18</v>
      </c>
      <c r="J101" s="23">
        <v>12</v>
      </c>
      <c r="K101" s="25" t="s">
        <v>14</v>
      </c>
    </row>
    <row r="102" spans="1:11" ht="15.75" customHeight="1">
      <c r="A102" s="4">
        <v>100</v>
      </c>
      <c r="B102" s="5" t="s">
        <v>143</v>
      </c>
      <c r="C102" s="22" t="s">
        <v>12</v>
      </c>
      <c r="D102" s="22" t="s">
        <v>131</v>
      </c>
      <c r="E102" s="22">
        <v>79</v>
      </c>
      <c r="F102" s="23">
        <f aca="true" t="shared" si="27" ref="F102:F107">E102*40%</f>
        <v>31.6</v>
      </c>
      <c r="G102" s="23">
        <v>72.3</v>
      </c>
      <c r="H102" s="23">
        <f aca="true" t="shared" si="28" ref="H102:H107">G102*60%</f>
        <v>43.379999999999995</v>
      </c>
      <c r="I102" s="23">
        <f aca="true" t="shared" si="29" ref="I102:I107">F102+H102</f>
        <v>74.97999999999999</v>
      </c>
      <c r="J102" s="23">
        <v>13</v>
      </c>
      <c r="K102" s="25"/>
    </row>
    <row r="103" spans="1:11" ht="15.75" customHeight="1">
      <c r="A103" s="4">
        <v>101</v>
      </c>
      <c r="B103" s="5" t="s">
        <v>144</v>
      </c>
      <c r="C103" s="22" t="s">
        <v>12</v>
      </c>
      <c r="D103" s="22" t="s">
        <v>131</v>
      </c>
      <c r="E103" s="22"/>
      <c r="F103" s="23"/>
      <c r="G103" s="23">
        <v>74.86</v>
      </c>
      <c r="H103" s="23"/>
      <c r="I103" s="23">
        <v>74.86</v>
      </c>
      <c r="J103" s="23">
        <v>14</v>
      </c>
      <c r="K103" s="25" t="s">
        <v>14</v>
      </c>
    </row>
    <row r="104" spans="1:11" ht="15.75" customHeight="1">
      <c r="A104" s="4">
        <v>102</v>
      </c>
      <c r="B104" s="5" t="s">
        <v>145</v>
      </c>
      <c r="C104" s="22" t="s">
        <v>12</v>
      </c>
      <c r="D104" s="22" t="s">
        <v>131</v>
      </c>
      <c r="E104" s="22">
        <v>70</v>
      </c>
      <c r="F104" s="23">
        <f t="shared" si="27"/>
        <v>28</v>
      </c>
      <c r="G104" s="23">
        <v>78.08</v>
      </c>
      <c r="H104" s="23">
        <f t="shared" si="28"/>
        <v>46.848</v>
      </c>
      <c r="I104" s="23">
        <f t="shared" si="29"/>
        <v>74.848</v>
      </c>
      <c r="J104" s="23">
        <v>15</v>
      </c>
      <c r="K104" s="25"/>
    </row>
    <row r="105" spans="1:11" ht="15.75" customHeight="1">
      <c r="A105" s="4">
        <v>103</v>
      </c>
      <c r="B105" s="5" t="s">
        <v>87</v>
      </c>
      <c r="C105" s="22" t="s">
        <v>12</v>
      </c>
      <c r="D105" s="22" t="s">
        <v>131</v>
      </c>
      <c r="E105" s="23">
        <v>71</v>
      </c>
      <c r="F105" s="23">
        <f t="shared" si="27"/>
        <v>28.400000000000002</v>
      </c>
      <c r="G105" s="23">
        <v>76.42</v>
      </c>
      <c r="H105" s="23">
        <f t="shared" si="28"/>
        <v>45.852</v>
      </c>
      <c r="I105" s="23">
        <f t="shared" si="29"/>
        <v>74.252</v>
      </c>
      <c r="J105" s="23">
        <v>16</v>
      </c>
      <c r="K105" s="25"/>
    </row>
    <row r="106" spans="1:11" ht="15.75" customHeight="1">
      <c r="A106" s="4">
        <v>104</v>
      </c>
      <c r="B106" s="5" t="s">
        <v>146</v>
      </c>
      <c r="C106" s="22" t="s">
        <v>12</v>
      </c>
      <c r="D106" s="22" t="s">
        <v>131</v>
      </c>
      <c r="E106" s="22">
        <v>73</v>
      </c>
      <c r="F106" s="23">
        <f t="shared" si="27"/>
        <v>29.200000000000003</v>
      </c>
      <c r="G106" s="23">
        <v>73.94</v>
      </c>
      <c r="H106" s="23">
        <f t="shared" si="28"/>
        <v>44.364</v>
      </c>
      <c r="I106" s="23">
        <f t="shared" si="29"/>
        <v>73.564</v>
      </c>
      <c r="J106" s="23">
        <v>17</v>
      </c>
      <c r="K106" s="25"/>
    </row>
    <row r="107" spans="1:11" ht="15.75" customHeight="1">
      <c r="A107" s="4">
        <v>105</v>
      </c>
      <c r="B107" s="5" t="s">
        <v>147</v>
      </c>
      <c r="C107" s="22" t="s">
        <v>12</v>
      </c>
      <c r="D107" s="22" t="s">
        <v>131</v>
      </c>
      <c r="E107" s="22">
        <v>76</v>
      </c>
      <c r="F107" s="23">
        <f t="shared" si="27"/>
        <v>30.400000000000002</v>
      </c>
      <c r="G107" s="23">
        <v>71.9</v>
      </c>
      <c r="H107" s="23">
        <f t="shared" si="28"/>
        <v>43.14</v>
      </c>
      <c r="I107" s="23">
        <f t="shared" si="29"/>
        <v>73.54</v>
      </c>
      <c r="J107" s="23">
        <v>18</v>
      </c>
      <c r="K107" s="25"/>
    </row>
    <row r="108" spans="1:11" ht="15.75" customHeight="1">
      <c r="A108" s="4">
        <v>106</v>
      </c>
      <c r="B108" s="5" t="s">
        <v>148</v>
      </c>
      <c r="C108" s="12" t="s">
        <v>12</v>
      </c>
      <c r="D108" s="12" t="s">
        <v>149</v>
      </c>
      <c r="E108" s="24"/>
      <c r="F108" s="13"/>
      <c r="G108" s="13">
        <v>80.4</v>
      </c>
      <c r="H108" s="13"/>
      <c r="I108" s="13">
        <v>80.4</v>
      </c>
      <c r="J108" s="13">
        <v>1</v>
      </c>
      <c r="K108" s="27" t="s">
        <v>14</v>
      </c>
    </row>
    <row r="109" spans="1:11" ht="15.75" customHeight="1">
      <c r="A109" s="4">
        <v>107</v>
      </c>
      <c r="B109" s="5" t="s">
        <v>150</v>
      </c>
      <c r="C109" s="12" t="s">
        <v>12</v>
      </c>
      <c r="D109" s="12" t="s">
        <v>149</v>
      </c>
      <c r="E109" s="12">
        <v>75</v>
      </c>
      <c r="F109" s="13">
        <f aca="true" t="shared" si="30" ref="F109:F117">E109*40%</f>
        <v>30</v>
      </c>
      <c r="G109" s="13">
        <v>83.2</v>
      </c>
      <c r="H109" s="13">
        <f aca="true" t="shared" si="31" ref="H109:H117">G109*60%</f>
        <v>49.92</v>
      </c>
      <c r="I109" s="13">
        <f aca="true" t="shared" si="32" ref="I109:I117">F109+H109</f>
        <v>79.92</v>
      </c>
      <c r="J109" s="13">
        <v>2</v>
      </c>
      <c r="K109" s="26"/>
    </row>
    <row r="110" spans="1:11" ht="15.75" customHeight="1">
      <c r="A110" s="4">
        <v>108</v>
      </c>
      <c r="B110" s="5" t="s">
        <v>151</v>
      </c>
      <c r="C110" s="12" t="s">
        <v>12</v>
      </c>
      <c r="D110" s="12" t="s">
        <v>149</v>
      </c>
      <c r="E110" s="12">
        <v>76</v>
      </c>
      <c r="F110" s="13">
        <f t="shared" si="30"/>
        <v>30.400000000000002</v>
      </c>
      <c r="G110" s="13">
        <v>80.92</v>
      </c>
      <c r="H110" s="13">
        <f t="shared" si="31"/>
        <v>48.552</v>
      </c>
      <c r="I110" s="13">
        <f t="shared" si="32"/>
        <v>78.952</v>
      </c>
      <c r="J110" s="13">
        <v>3</v>
      </c>
      <c r="K110" s="26"/>
    </row>
    <row r="111" spans="1:11" ht="15.75" customHeight="1">
      <c r="A111" s="4">
        <v>109</v>
      </c>
      <c r="B111" s="5" t="s">
        <v>152</v>
      </c>
      <c r="C111" s="12" t="s">
        <v>12</v>
      </c>
      <c r="D111" s="12" t="s">
        <v>149</v>
      </c>
      <c r="E111" s="12">
        <v>73</v>
      </c>
      <c r="F111" s="13">
        <f t="shared" si="30"/>
        <v>29.200000000000003</v>
      </c>
      <c r="G111" s="13">
        <v>82.2</v>
      </c>
      <c r="H111" s="13">
        <f t="shared" si="31"/>
        <v>49.32</v>
      </c>
      <c r="I111" s="13">
        <f t="shared" si="32"/>
        <v>78.52000000000001</v>
      </c>
      <c r="J111" s="13">
        <v>4</v>
      </c>
      <c r="K111" s="26"/>
    </row>
    <row r="112" spans="1:11" ht="15.75" customHeight="1">
      <c r="A112" s="4">
        <v>110</v>
      </c>
      <c r="B112" s="5" t="s">
        <v>153</v>
      </c>
      <c r="C112" s="12" t="s">
        <v>12</v>
      </c>
      <c r="D112" s="12" t="s">
        <v>149</v>
      </c>
      <c r="E112" s="12">
        <v>77</v>
      </c>
      <c r="F112" s="13">
        <f t="shared" si="30"/>
        <v>30.8</v>
      </c>
      <c r="G112" s="13">
        <v>79.4</v>
      </c>
      <c r="H112" s="13">
        <f t="shared" si="31"/>
        <v>47.64</v>
      </c>
      <c r="I112" s="13">
        <f t="shared" si="32"/>
        <v>78.44</v>
      </c>
      <c r="J112" s="13">
        <v>5</v>
      </c>
      <c r="K112" s="26"/>
    </row>
    <row r="113" spans="1:11" ht="15.75" customHeight="1">
      <c r="A113" s="4">
        <v>111</v>
      </c>
      <c r="B113" s="5" t="s">
        <v>154</v>
      </c>
      <c r="C113" s="12" t="s">
        <v>12</v>
      </c>
      <c r="D113" s="12" t="s">
        <v>149</v>
      </c>
      <c r="E113" s="12">
        <v>73</v>
      </c>
      <c r="F113" s="13">
        <f t="shared" si="30"/>
        <v>29.200000000000003</v>
      </c>
      <c r="G113" s="13">
        <v>81.9</v>
      </c>
      <c r="H113" s="13">
        <f t="shared" si="31"/>
        <v>49.14</v>
      </c>
      <c r="I113" s="13">
        <f t="shared" si="32"/>
        <v>78.34</v>
      </c>
      <c r="J113" s="13">
        <v>6</v>
      </c>
      <c r="K113" s="26"/>
    </row>
    <row r="114" spans="1:11" ht="15.75" customHeight="1">
      <c r="A114" s="4">
        <v>112</v>
      </c>
      <c r="B114" s="5" t="s">
        <v>155</v>
      </c>
      <c r="C114" s="12" t="s">
        <v>12</v>
      </c>
      <c r="D114" s="12" t="s">
        <v>149</v>
      </c>
      <c r="E114" s="12">
        <v>77</v>
      </c>
      <c r="F114" s="13">
        <f t="shared" si="30"/>
        <v>30.8</v>
      </c>
      <c r="G114" s="13">
        <v>78.8</v>
      </c>
      <c r="H114" s="13">
        <f t="shared" si="31"/>
        <v>47.279999999999994</v>
      </c>
      <c r="I114" s="13">
        <f t="shared" si="32"/>
        <v>78.08</v>
      </c>
      <c r="J114" s="13">
        <v>7</v>
      </c>
      <c r="K114" s="26"/>
    </row>
    <row r="115" spans="1:11" ht="15.75" customHeight="1">
      <c r="A115" s="4">
        <v>113</v>
      </c>
      <c r="B115" s="5" t="s">
        <v>156</v>
      </c>
      <c r="C115" s="12" t="s">
        <v>12</v>
      </c>
      <c r="D115" s="12" t="s">
        <v>149</v>
      </c>
      <c r="E115" s="12">
        <v>76</v>
      </c>
      <c r="F115" s="13">
        <f t="shared" si="30"/>
        <v>30.400000000000002</v>
      </c>
      <c r="G115" s="13">
        <v>79.2</v>
      </c>
      <c r="H115" s="13">
        <f t="shared" si="31"/>
        <v>47.52</v>
      </c>
      <c r="I115" s="13">
        <f t="shared" si="32"/>
        <v>77.92</v>
      </c>
      <c r="J115" s="13">
        <v>8</v>
      </c>
      <c r="K115" s="26"/>
    </row>
    <row r="116" spans="1:11" ht="15.75" customHeight="1">
      <c r="A116" s="4">
        <v>114</v>
      </c>
      <c r="B116" s="5" t="s">
        <v>157</v>
      </c>
      <c r="C116" s="12" t="s">
        <v>12</v>
      </c>
      <c r="D116" s="12" t="s">
        <v>149</v>
      </c>
      <c r="E116" s="12">
        <v>77</v>
      </c>
      <c r="F116" s="13">
        <f t="shared" si="30"/>
        <v>30.8</v>
      </c>
      <c r="G116" s="13">
        <v>77.9</v>
      </c>
      <c r="H116" s="13">
        <f t="shared" si="31"/>
        <v>46.74</v>
      </c>
      <c r="I116" s="13">
        <f t="shared" si="32"/>
        <v>77.54</v>
      </c>
      <c r="J116" s="13">
        <v>9</v>
      </c>
      <c r="K116" s="26"/>
    </row>
    <row r="117" spans="1:11" ht="15.75" customHeight="1">
      <c r="A117" s="4">
        <v>115</v>
      </c>
      <c r="B117" s="5" t="s">
        <v>158</v>
      </c>
      <c r="C117" s="12" t="s">
        <v>12</v>
      </c>
      <c r="D117" s="12" t="s">
        <v>149</v>
      </c>
      <c r="E117" s="13">
        <v>82</v>
      </c>
      <c r="F117" s="13">
        <f t="shared" si="30"/>
        <v>32.800000000000004</v>
      </c>
      <c r="G117" s="13">
        <v>74.04</v>
      </c>
      <c r="H117" s="13">
        <f t="shared" si="31"/>
        <v>44.424</v>
      </c>
      <c r="I117" s="13">
        <f t="shared" si="32"/>
        <v>77.224</v>
      </c>
      <c r="J117" s="13">
        <v>10</v>
      </c>
      <c r="K117" s="26"/>
    </row>
  </sheetData>
  <sheetProtection selectLockedCells="1" selectUnlockedCells="1"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2022-08-13T10:07:34Z</dcterms:created>
  <dcterms:modified xsi:type="dcterms:W3CDTF">2022-09-27T09:40:01Z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2BC17C5327B343ACAEBD532673986265</vt:lpwstr>
  </property>
</Properties>
</file>