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度社会招聘岗位及任职资格" sheetId="9" r:id="rId1"/>
    <sheet name="Sheet3" sheetId="6" state="hidden" r:id="rId2"/>
  </sheets>
  <calcPr calcId="144525"/>
</workbook>
</file>

<file path=xl/sharedStrings.xml><?xml version="1.0" encoding="utf-8"?>
<sst xmlns="http://schemas.openxmlformats.org/spreadsheetml/2006/main" count="200" uniqueCount="121">
  <si>
    <t>中移铁通广西分公司2022年社会招聘岗位及任职资格</t>
  </si>
  <si>
    <t>序号</t>
  </si>
  <si>
    <t>工作单位</t>
  </si>
  <si>
    <t>招聘岗位</t>
  </si>
  <si>
    <t>人数</t>
  </si>
  <si>
    <t>工作职责</t>
  </si>
  <si>
    <t>资格条件</t>
  </si>
  <si>
    <t>薪酬待遇</t>
  </si>
  <si>
    <t>工作地点</t>
  </si>
  <si>
    <t>中移铁通南宁分公司</t>
  </si>
  <si>
    <t>综合部/财务事务员</t>
  </si>
  <si>
    <t>1.负责各项目的成本预算、采购、结算；
2.负责公司收入资金管理，规范各项目收入核算，加强监督和检查；
3.协助成本计划、预算调整、系统报账；
4.协助全区DICT项目财务审计工作。</t>
  </si>
  <si>
    <r>
      <t>1．学历要求：具有全日制大学本科及以上学历；国（境）外院校毕业的需取得国家教育部认可的同等学历，并提供学历证明。
2．专业要求：会计学专业。
3．年龄要求：35岁以下。
4．工作经验：具备会计、财务管理相关专业三年以上工作经验。
5.优先条件：具备</t>
    </r>
    <r>
      <rPr>
        <b/>
        <sz val="9"/>
        <rFont val="宋体"/>
        <charset val="134"/>
      </rPr>
      <t>DICT第三方支撑服务项目采购与结算工作经验</t>
    </r>
    <r>
      <rPr>
        <sz val="9"/>
        <rFont val="宋体"/>
        <charset val="134"/>
      </rPr>
      <t>、电信企业、通信服务行业经验者优先。</t>
    </r>
  </si>
  <si>
    <t>面议</t>
  </si>
  <si>
    <t>广西/南宁市</t>
  </si>
  <si>
    <t>中移铁通来宾分公司</t>
  </si>
  <si>
    <t>工程部/以租代建项目经理</t>
  </si>
  <si>
    <t>1.负责以租代建设项目全面建设管理工作，基站建设、室分与家宽建设；负责项目拓展、实施建设等工作；
2.负责工程项目首次独（共）享租赁、开票、回款、劳务支付等管理工作；
3.负责其他运营商、潜在以租代建客户拓展、实施工作。</t>
  </si>
  <si>
    <r>
      <t>1．学历要求：具有全日制大学本科及以上学历；国（境）外院校毕业的需取得国家教育部认可的同等学历，并提供学历证明。
2．专业要求：通信工程、电子信息类、计算机类、自动化类等相关专业。
3．年龄要求：35岁以下。
4．工作经验：具备通信维护、工程建设行业相关专业三年以上工作经验。
5.优先条件：</t>
    </r>
    <r>
      <rPr>
        <b/>
        <sz val="9"/>
        <rFont val="宋体"/>
        <charset val="134"/>
      </rPr>
      <t>具备工程项目市场拓展经验；</t>
    </r>
    <r>
      <rPr>
        <sz val="9"/>
        <rFont val="宋体"/>
        <charset val="134"/>
      </rPr>
      <t>电信企业、通信服务行业、工程企业工作经验者优先。</t>
    </r>
  </si>
  <si>
    <t>广西/来宾市</t>
  </si>
  <si>
    <t>中移铁通钦州分公司</t>
  </si>
  <si>
    <t>维护部/无线基站项目经理</t>
  </si>
  <si>
    <t>1、负责无线基站、网络优化相关工作。
2、负责跟属地移动公司相关业务部门对接，并开展相关维系工作。
3、负责指导、帮扶、管理支撑服务中心综合代维业务员。</t>
  </si>
  <si>
    <r>
      <t>1．学历要求：具有全日制大学本科及以上学历；国（境）外院校毕业的需取得国家教育部认可的同等学历，并提供学历证明。
2．专业要求：通信工程、电子信息类、计算机类、自动化类等相关专业。
3．年龄要求：35岁以下。
4．工作经验：具备通信维护、工程建设行业相关专业三年以上工作经验。
5.优先条件：</t>
    </r>
    <r>
      <rPr>
        <b/>
        <sz val="9"/>
        <rFont val="宋体"/>
        <charset val="134"/>
      </rPr>
      <t>具备通信无线基站维护经验；</t>
    </r>
    <r>
      <rPr>
        <sz val="9"/>
        <rFont val="宋体"/>
        <charset val="134"/>
      </rPr>
      <t>电信企业、通信服务行业、工程企业工作经验者优先。</t>
    </r>
  </si>
  <si>
    <t>广西/钦州市</t>
  </si>
  <si>
    <t>中移铁通贵港分公司</t>
  </si>
  <si>
    <t>区县支撑中心经理</t>
  </si>
  <si>
    <t>1.负责组织完成辖区各项经营指标
2.负责移动县（区）公司维系工作；
3.负责所管辖区域各项工作安排、人员安全等全面经营管理工作。</t>
  </si>
  <si>
    <r>
      <t>1．学历要求：具有全日制大学本科及以上学历；国（境）外院校毕业的需取得国家教育部认可的同等学历，并提供学历证明。
2．专业要求：通信工程、电子信息类、计算机类、自动化类等相关专业。
3．年龄要求：35岁以下。
4．工作经验：具备通信维护、工程建设行业相关专业三年以上工作经验。
5.优先条件：</t>
    </r>
    <r>
      <rPr>
        <b/>
        <sz val="9"/>
        <rFont val="宋体"/>
        <charset val="134"/>
      </rPr>
      <t>具备团队运营管理经验</t>
    </r>
    <r>
      <rPr>
        <sz val="9"/>
        <rFont val="宋体"/>
        <charset val="134"/>
      </rPr>
      <t>；电信企业、通信服务行业、工程企业工作经验者优先。</t>
    </r>
  </si>
  <si>
    <t>广西/贵港市/县区</t>
  </si>
  <si>
    <t>中移铁通贺州分公司</t>
  </si>
  <si>
    <t>工程部/概预算项目经理</t>
  </si>
  <si>
    <t>1.负责工程项目投标预算编制；
2.负责工程项目施工图纸设计，及工程概预算管控。
3.负责工程项目现场施工工艺、基础材料管控。</t>
  </si>
  <si>
    <r>
      <t>1．学历要求：具有全日制大学本科及以上学历；国（境）外院校毕业的需取得国家教育部认可的同等学历，并提供学历证明。
2．专业要求：通信工程、电子信息类、计算机类、自动化类等相关专业。
3．年龄要求：35岁以下。
4．工作经验：具备通信维护、工程建设行业相关专业三年以上工作经验。
5.优先条件：</t>
    </r>
    <r>
      <rPr>
        <b/>
        <sz val="9"/>
        <rFont val="宋体"/>
        <charset val="134"/>
      </rPr>
      <t>具备工程概预算软件使用经验</t>
    </r>
    <r>
      <rPr>
        <sz val="9"/>
        <rFont val="宋体"/>
        <charset val="134"/>
      </rPr>
      <t>；电信企业、通信服务行业、工程企业工作经验者优先。</t>
    </r>
  </si>
  <si>
    <t>广西/贺州市</t>
  </si>
  <si>
    <t>广西分公司推荐人员基本情况汇总审核表</t>
  </si>
  <si>
    <t>填报单位：</t>
  </si>
  <si>
    <t>填报时间：</t>
  </si>
  <si>
    <t>姓名</t>
  </si>
  <si>
    <t>身份证号码</t>
  </si>
  <si>
    <t>性别</t>
  </si>
  <si>
    <t>出生年月</t>
  </si>
  <si>
    <t>年龄</t>
  </si>
  <si>
    <t>最高学历</t>
  </si>
  <si>
    <t>毕业院校</t>
  </si>
  <si>
    <t>所学专业</t>
  </si>
  <si>
    <t>全日制最高学历</t>
  </si>
  <si>
    <t>全日制本科毕业院校层次</t>
  </si>
  <si>
    <t>现岗位情况</t>
  </si>
  <si>
    <t>使用起始时间
(年月)</t>
  </si>
  <si>
    <t>铁通服务年限</t>
  </si>
  <si>
    <t>应聘岗位年限</t>
  </si>
  <si>
    <t>应聘单位及岗位</t>
  </si>
  <si>
    <t>当前用工模式</t>
  </si>
  <si>
    <t>推荐
单位</t>
  </si>
  <si>
    <t>省分资格审核结果</t>
  </si>
  <si>
    <t>推荐建议</t>
  </si>
  <si>
    <t>一本</t>
  </si>
  <si>
    <t>二本</t>
  </si>
  <si>
    <t>三本</t>
  </si>
  <si>
    <t>部门</t>
  </si>
  <si>
    <t>职名</t>
  </si>
  <si>
    <t>任职时间</t>
  </si>
  <si>
    <t>覃绍文</t>
  </si>
  <si>
    <t>45272519900803091X</t>
  </si>
  <si>
    <t>男</t>
  </si>
  <si>
    <t>1990-08-03</t>
  </si>
  <si>
    <t>大学本科</t>
  </si>
  <si>
    <t/>
  </si>
  <si>
    <t>派遣制</t>
  </si>
  <si>
    <t>南宁</t>
  </si>
  <si>
    <t>合格</t>
  </si>
  <si>
    <t>推荐</t>
  </si>
  <si>
    <t>宾呈</t>
  </si>
  <si>
    <t>452501199209230721</t>
  </si>
  <si>
    <t>女</t>
  </si>
  <si>
    <t>1992-09-23</t>
  </si>
  <si>
    <t>大学专科</t>
  </si>
  <si>
    <t>2017-08-15</t>
  </si>
  <si>
    <t>覃春兰</t>
  </si>
  <si>
    <t>450981198410056443</t>
  </si>
  <si>
    <t>1984-10-05</t>
  </si>
  <si>
    <t>区分派遣下来人员1人</t>
  </si>
  <si>
    <t>钟骁</t>
  </si>
  <si>
    <t>452402199011213919</t>
  </si>
  <si>
    <t>1990-11-21</t>
  </si>
  <si>
    <t>2017-08-01</t>
  </si>
  <si>
    <t>贺州</t>
  </si>
  <si>
    <t>陈建晖</t>
  </si>
  <si>
    <t>452428198701150010</t>
  </si>
  <si>
    <t>1987-01-15</t>
  </si>
  <si>
    <t>梁枢</t>
  </si>
  <si>
    <t>452501198709016233</t>
  </si>
  <si>
    <t>1987-08-27</t>
  </si>
  <si>
    <t>2017-08-22</t>
  </si>
  <si>
    <t>贵港</t>
  </si>
  <si>
    <t>黄智源</t>
  </si>
  <si>
    <t>452502199105269417</t>
  </si>
  <si>
    <t>1991-05-26</t>
  </si>
  <si>
    <t>2021-12-25</t>
  </si>
  <si>
    <t>牙韩恩</t>
  </si>
  <si>
    <t>452726198909070371</t>
  </si>
  <si>
    <t>1989-09-07</t>
  </si>
  <si>
    <t>河池</t>
  </si>
  <si>
    <t>服务铁通年限不够、超龄、外包用工</t>
  </si>
  <si>
    <t>破格推荐</t>
  </si>
  <si>
    <t>覃桂东</t>
  </si>
  <si>
    <t>452728199209201817</t>
  </si>
  <si>
    <t>1992-09-20</t>
  </si>
  <si>
    <t>卢国超</t>
  </si>
  <si>
    <t>450721199304216818</t>
  </si>
  <si>
    <t>1993-04-21</t>
  </si>
  <si>
    <t>钦州</t>
  </si>
  <si>
    <t>陈斌</t>
  </si>
  <si>
    <t>外包</t>
  </si>
  <si>
    <t>来宾</t>
  </si>
  <si>
    <t>卢志强</t>
  </si>
  <si>
    <t>45222619840920337X</t>
  </si>
  <si>
    <t>黄昕炜</t>
  </si>
  <si>
    <t>韦帅</t>
  </si>
  <si>
    <t>梁旭理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</si>
</sst>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[$-F400]h:mm:ss\ AM/PM"/>
    <numFmt numFmtId="178" formatCode="0.0_ "/>
  </numFmts>
  <fonts count="39">
    <font>
      <sz val="11"/>
      <color theme="1"/>
      <name val="DengXian"/>
      <charset val="134"/>
      <scheme val="minor"/>
    </font>
    <font>
      <b/>
      <sz val="18"/>
      <name val="宋体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11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仿宋_GB2312"/>
      <charset val="134"/>
    </font>
    <font>
      <b/>
      <sz val="16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0"/>
      <name val="Arial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31" fillId="15" borderId="6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7" fontId="0" fillId="0" borderId="0"/>
    <xf numFmtId="0" fontId="3" fillId="0" borderId="0">
      <alignment vertical="center"/>
    </xf>
    <xf numFmtId="0" fontId="37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52" applyFont="1" applyFill="1" applyBorder="1" applyAlignment="1">
      <alignment horizontal="center" vertical="center" wrapText="1"/>
    </xf>
    <xf numFmtId="49" fontId="2" fillId="2" borderId="1" xfId="52" applyNumberFormat="1" applyFont="1" applyFill="1" applyBorder="1" applyAlignment="1">
      <alignment horizontal="center" vertical="center" wrapText="1"/>
    </xf>
    <xf numFmtId="14" fontId="2" fillId="2" borderId="1" xfId="5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78" fontId="4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14" fontId="7" fillId="4" borderId="1" xfId="52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2" borderId="1" xfId="5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52" applyFont="1" applyFill="1" applyBorder="1" applyAlignment="1">
      <alignment horizontal="center" vertical="center"/>
    </xf>
    <xf numFmtId="0" fontId="10" fillId="3" borderId="1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57" fontId="10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0" fontId="9" fillId="3" borderId="1" xfId="5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9" fontId="2" fillId="5" borderId="1" xfId="5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3232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145" zoomScaleNormal="145" workbookViewId="0">
      <selection activeCell="I4" sqref="I4"/>
    </sheetView>
  </sheetViews>
  <sheetFormatPr defaultColWidth="11.25" defaultRowHeight="12" outlineLevelRow="6" outlineLevelCol="7"/>
  <cols>
    <col min="1" max="1" width="4.48333333333333" style="38" customWidth="1"/>
    <col min="2" max="2" width="8.875" style="40" customWidth="1"/>
    <col min="3" max="3" width="8.35833333333333" style="40" customWidth="1"/>
    <col min="4" max="4" width="4" style="38" customWidth="1"/>
    <col min="5" max="5" width="33.7916666666667" style="41" customWidth="1"/>
    <col min="6" max="6" width="58.1833333333333" style="38" customWidth="1"/>
    <col min="7" max="7" width="8.00833333333333" style="38" customWidth="1"/>
    <col min="8" max="8" width="5.51666666666667" style="41" customWidth="1"/>
    <col min="9" max="16381" width="11" style="38"/>
    <col min="16382" max="16384" width="11.25" style="38"/>
  </cols>
  <sheetData>
    <row r="1" s="38" customFormat="1" ht="34" customHeight="1" spans="1:8">
      <c r="A1" s="42" t="s">
        <v>0</v>
      </c>
      <c r="B1" s="42"/>
      <c r="C1" s="42"/>
      <c r="D1" s="42"/>
      <c r="E1" s="42"/>
      <c r="F1" s="42"/>
      <c r="G1" s="42"/>
      <c r="H1" s="42"/>
    </row>
    <row r="2" s="39" customFormat="1" ht="40" customHeight="1" spans="1:8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3" t="s">
        <v>6</v>
      </c>
      <c r="G2" s="43" t="s">
        <v>7</v>
      </c>
      <c r="H2" s="44" t="s">
        <v>8</v>
      </c>
    </row>
    <row r="3" s="39" customFormat="1" ht="95" customHeight="1" spans="1:8">
      <c r="A3" s="45">
        <v>1</v>
      </c>
      <c r="B3" s="46" t="s">
        <v>9</v>
      </c>
      <c r="C3" s="46" t="s">
        <v>10</v>
      </c>
      <c r="D3" s="46">
        <v>1</v>
      </c>
      <c r="E3" s="47" t="s">
        <v>11</v>
      </c>
      <c r="F3" s="48" t="s">
        <v>12</v>
      </c>
      <c r="G3" s="43" t="s">
        <v>13</v>
      </c>
      <c r="H3" s="46" t="s">
        <v>14</v>
      </c>
    </row>
    <row r="4" s="39" customFormat="1" ht="93" customHeight="1" spans="1:8">
      <c r="A4" s="45">
        <v>2</v>
      </c>
      <c r="B4" s="46" t="s">
        <v>15</v>
      </c>
      <c r="C4" s="46" t="s">
        <v>16</v>
      </c>
      <c r="D4" s="46">
        <v>1</v>
      </c>
      <c r="E4" s="47" t="s">
        <v>17</v>
      </c>
      <c r="F4" s="48" t="s">
        <v>18</v>
      </c>
      <c r="G4" s="43" t="s">
        <v>13</v>
      </c>
      <c r="H4" s="46" t="s">
        <v>19</v>
      </c>
    </row>
    <row r="5" s="39" customFormat="1" ht="93" customHeight="1" spans="1:8">
      <c r="A5" s="45">
        <v>3</v>
      </c>
      <c r="B5" s="46" t="s">
        <v>20</v>
      </c>
      <c r="C5" s="46" t="s">
        <v>21</v>
      </c>
      <c r="D5" s="46">
        <v>1</v>
      </c>
      <c r="E5" s="47" t="s">
        <v>22</v>
      </c>
      <c r="F5" s="48" t="s">
        <v>23</v>
      </c>
      <c r="G5" s="43" t="s">
        <v>13</v>
      </c>
      <c r="H5" s="46" t="s">
        <v>24</v>
      </c>
    </row>
    <row r="6" s="39" customFormat="1" ht="97" customHeight="1" spans="1:8">
      <c r="A6" s="45">
        <v>4</v>
      </c>
      <c r="B6" s="46" t="s">
        <v>25</v>
      </c>
      <c r="C6" s="46" t="s">
        <v>26</v>
      </c>
      <c r="D6" s="46">
        <v>1</v>
      </c>
      <c r="E6" s="47" t="s">
        <v>27</v>
      </c>
      <c r="F6" s="48" t="s">
        <v>28</v>
      </c>
      <c r="G6" s="43" t="s">
        <v>13</v>
      </c>
      <c r="H6" s="46" t="s">
        <v>29</v>
      </c>
    </row>
    <row r="7" s="39" customFormat="1" ht="96" customHeight="1" spans="1:8">
      <c r="A7" s="45">
        <v>5</v>
      </c>
      <c r="B7" s="46" t="s">
        <v>30</v>
      </c>
      <c r="C7" s="46" t="s">
        <v>31</v>
      </c>
      <c r="D7" s="46">
        <v>1</v>
      </c>
      <c r="E7" s="47" t="s">
        <v>32</v>
      </c>
      <c r="F7" s="48" t="s">
        <v>33</v>
      </c>
      <c r="G7" s="43" t="s">
        <v>13</v>
      </c>
      <c r="H7" s="46" t="s">
        <v>34</v>
      </c>
    </row>
  </sheetData>
  <mergeCells count="1">
    <mergeCell ref="A1:H1"/>
  </mergeCells>
  <pageMargins left="0.475694444444444" right="0.475694444444444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"/>
  <sheetViews>
    <sheetView zoomScale="80" zoomScaleNormal="80" workbookViewId="0">
      <selection activeCell="C25" sqref="C25"/>
    </sheetView>
  </sheetViews>
  <sheetFormatPr defaultColWidth="8.89166666666667" defaultRowHeight="14.25"/>
  <cols>
    <col min="2" max="2" width="13.0583333333333" customWidth="1"/>
    <col min="3" max="3" width="24.3083333333333" customWidth="1"/>
    <col min="5" max="5" width="16.1083333333333" customWidth="1"/>
    <col min="7" max="7" width="14.025" customWidth="1"/>
    <col min="8" max="8" width="11.1083333333333" customWidth="1"/>
    <col min="10" max="10" width="11.1083333333333" customWidth="1"/>
    <col min="19" max="19" width="15.975" customWidth="1"/>
  </cols>
  <sheetData>
    <row r="1" ht="22.5" spans="1:26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3"/>
      <c r="Z1" s="33"/>
    </row>
    <row r="2" ht="28.5" spans="1:26">
      <c r="A2" s="2" t="s">
        <v>36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4" t="s">
        <v>37</v>
      </c>
      <c r="W2" s="24"/>
      <c r="X2" s="3"/>
      <c r="Y2" s="24"/>
      <c r="Z2" s="24"/>
    </row>
    <row r="3" spans="1:26">
      <c r="A3" s="4" t="s">
        <v>1</v>
      </c>
      <c r="B3" s="4" t="s">
        <v>38</v>
      </c>
      <c r="C3" s="5" t="s">
        <v>39</v>
      </c>
      <c r="D3" s="4" t="s">
        <v>40</v>
      </c>
      <c r="E3" s="6" t="s">
        <v>41</v>
      </c>
      <c r="F3" s="5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44</v>
      </c>
      <c r="L3" s="4" t="s">
        <v>45</v>
      </c>
      <c r="M3" s="4" t="s">
        <v>47</v>
      </c>
      <c r="N3" s="4"/>
      <c r="O3" s="4"/>
      <c r="P3" s="4" t="s">
        <v>48</v>
      </c>
      <c r="Q3" s="4"/>
      <c r="R3" s="4"/>
      <c r="S3" s="6" t="s">
        <v>49</v>
      </c>
      <c r="T3" s="5" t="s">
        <v>50</v>
      </c>
      <c r="U3" s="25" t="s">
        <v>51</v>
      </c>
      <c r="V3" s="25" t="s">
        <v>52</v>
      </c>
      <c r="W3" s="26" t="s">
        <v>53</v>
      </c>
      <c r="X3" s="5" t="s">
        <v>54</v>
      </c>
      <c r="Y3" s="34" t="s">
        <v>55</v>
      </c>
      <c r="Z3" s="34" t="s">
        <v>56</v>
      </c>
    </row>
    <row r="4" spans="1:26">
      <c r="A4" s="4"/>
      <c r="B4" s="4"/>
      <c r="C4" s="5"/>
      <c r="D4" s="4"/>
      <c r="E4" s="6"/>
      <c r="F4" s="5"/>
      <c r="G4" s="4"/>
      <c r="H4" s="4"/>
      <c r="I4" s="4"/>
      <c r="J4" s="4"/>
      <c r="K4" s="4"/>
      <c r="L4" s="4"/>
      <c r="M4" s="4" t="s">
        <v>57</v>
      </c>
      <c r="N4" s="4" t="s">
        <v>58</v>
      </c>
      <c r="O4" s="4" t="s">
        <v>59</v>
      </c>
      <c r="P4" s="19" t="s">
        <v>60</v>
      </c>
      <c r="Q4" s="19" t="s">
        <v>61</v>
      </c>
      <c r="R4" s="19" t="s">
        <v>62</v>
      </c>
      <c r="S4" s="6"/>
      <c r="T4" s="5"/>
      <c r="U4" s="25"/>
      <c r="V4" s="25"/>
      <c r="W4" s="27"/>
      <c r="X4" s="5"/>
      <c r="Y4" s="34"/>
      <c r="Z4" s="34"/>
    </row>
    <row r="5" ht="21" customHeight="1" spans="1:26">
      <c r="A5" s="7">
        <v>1</v>
      </c>
      <c r="B5" s="8" t="s">
        <v>63</v>
      </c>
      <c r="C5" s="9" t="s">
        <v>64</v>
      </c>
      <c r="D5" s="10" t="s">
        <v>65</v>
      </c>
      <c r="E5" s="11" t="s">
        <v>66</v>
      </c>
      <c r="F5" s="12">
        <f t="shared" ref="F5:F15" si="0">DATEDIF(E5,"2021-7-30","M")/12</f>
        <v>30.9166666666667</v>
      </c>
      <c r="G5" s="7" t="s">
        <v>67</v>
      </c>
      <c r="H5" s="7"/>
      <c r="I5" s="7"/>
      <c r="J5" s="20" t="s">
        <v>68</v>
      </c>
      <c r="K5" s="21"/>
      <c r="L5" s="21"/>
      <c r="M5" s="20"/>
      <c r="N5" s="20"/>
      <c r="O5" s="20"/>
      <c r="P5" s="21"/>
      <c r="Q5" s="21"/>
      <c r="R5" s="28"/>
      <c r="S5" s="29">
        <v>41699</v>
      </c>
      <c r="T5" s="30">
        <f t="shared" ref="T5:T15" si="1">DATEDIF(S5,"2022-5-30","M")/12</f>
        <v>8.16666666666667</v>
      </c>
      <c r="U5" s="31"/>
      <c r="V5" s="20"/>
      <c r="W5" s="20" t="s">
        <v>69</v>
      </c>
      <c r="X5" s="13" t="s">
        <v>70</v>
      </c>
      <c r="Y5" s="35" t="s">
        <v>71</v>
      </c>
      <c r="Z5" s="36" t="s">
        <v>72</v>
      </c>
    </row>
    <row r="6" ht="21" customHeight="1" spans="1:26">
      <c r="A6" s="7">
        <v>2</v>
      </c>
      <c r="B6" s="13" t="s">
        <v>73</v>
      </c>
      <c r="C6" s="9" t="s">
        <v>74</v>
      </c>
      <c r="D6" s="10" t="s">
        <v>75</v>
      </c>
      <c r="E6" s="11" t="s">
        <v>76</v>
      </c>
      <c r="F6" s="12">
        <f t="shared" si="0"/>
        <v>28.8333333333333</v>
      </c>
      <c r="G6" s="7" t="s">
        <v>67</v>
      </c>
      <c r="H6" s="7"/>
      <c r="I6" s="7"/>
      <c r="J6" s="20" t="s">
        <v>77</v>
      </c>
      <c r="K6" s="21"/>
      <c r="L6" s="21"/>
      <c r="M6" s="20"/>
      <c r="N6" s="20"/>
      <c r="O6" s="20"/>
      <c r="P6" s="21"/>
      <c r="Q6" s="21"/>
      <c r="R6" s="28"/>
      <c r="S6" s="9" t="s">
        <v>78</v>
      </c>
      <c r="T6" s="30">
        <f t="shared" si="1"/>
        <v>4.75</v>
      </c>
      <c r="U6" s="31"/>
      <c r="V6" s="20"/>
      <c r="W6" s="20" t="s">
        <v>69</v>
      </c>
      <c r="X6" s="13" t="s">
        <v>70</v>
      </c>
      <c r="Y6" s="35" t="s">
        <v>71</v>
      </c>
      <c r="Z6" s="36" t="s">
        <v>72</v>
      </c>
    </row>
    <row r="7" ht="21" customHeight="1" spans="1:26">
      <c r="A7" s="7">
        <v>3</v>
      </c>
      <c r="B7" s="14" t="s">
        <v>79</v>
      </c>
      <c r="C7" s="9" t="s">
        <v>80</v>
      </c>
      <c r="D7" s="10" t="s">
        <v>75</v>
      </c>
      <c r="E7" s="15" t="s">
        <v>81</v>
      </c>
      <c r="F7" s="12">
        <f t="shared" si="0"/>
        <v>36.75</v>
      </c>
      <c r="G7" s="7" t="s">
        <v>67</v>
      </c>
      <c r="H7" s="7"/>
      <c r="I7" s="7"/>
      <c r="J7" s="20" t="s">
        <v>67</v>
      </c>
      <c r="K7" s="21"/>
      <c r="L7" s="21"/>
      <c r="M7" s="20"/>
      <c r="N7" s="20"/>
      <c r="O7" s="20"/>
      <c r="P7" s="21"/>
      <c r="Q7" s="21"/>
      <c r="R7" s="28"/>
      <c r="S7" s="29">
        <v>42491</v>
      </c>
      <c r="T7" s="30">
        <f t="shared" si="1"/>
        <v>6</v>
      </c>
      <c r="U7" s="31"/>
      <c r="V7" s="20"/>
      <c r="W7" s="20" t="s">
        <v>69</v>
      </c>
      <c r="X7" s="13" t="s">
        <v>70</v>
      </c>
      <c r="Y7" s="35" t="s">
        <v>71</v>
      </c>
      <c r="Z7" s="36" t="s">
        <v>72</v>
      </c>
    </row>
    <row r="8" ht="21" customHeight="1" spans="1:26">
      <c r="A8" s="7">
        <v>4</v>
      </c>
      <c r="B8" s="13" t="s">
        <v>82</v>
      </c>
      <c r="E8" s="15"/>
      <c r="F8" s="12"/>
      <c r="G8" s="7"/>
      <c r="H8" s="7"/>
      <c r="I8" s="7"/>
      <c r="J8" s="20"/>
      <c r="K8" s="21"/>
      <c r="L8" s="21"/>
      <c r="M8" s="20"/>
      <c r="N8" s="20"/>
      <c r="O8" s="20"/>
      <c r="P8" s="21"/>
      <c r="Q8" s="21"/>
      <c r="R8" s="28"/>
      <c r="T8" s="30"/>
      <c r="U8" s="20"/>
      <c r="V8" s="20"/>
      <c r="W8" s="20" t="s">
        <v>69</v>
      </c>
      <c r="X8" s="13" t="s">
        <v>70</v>
      </c>
      <c r="Y8" s="35" t="s">
        <v>71</v>
      </c>
      <c r="Z8" s="36" t="s">
        <v>72</v>
      </c>
    </row>
    <row r="9" ht="21" customHeight="1" spans="1:26">
      <c r="A9" s="7">
        <v>5</v>
      </c>
      <c r="B9" s="13" t="s">
        <v>83</v>
      </c>
      <c r="C9" s="9" t="s">
        <v>84</v>
      </c>
      <c r="D9" s="10" t="s">
        <v>65</v>
      </c>
      <c r="E9" s="11" t="s">
        <v>85</v>
      </c>
      <c r="F9" s="12">
        <f t="shared" si="0"/>
        <v>30.6666666666667</v>
      </c>
      <c r="G9" s="7" t="s">
        <v>77</v>
      </c>
      <c r="H9" s="7"/>
      <c r="I9" s="7"/>
      <c r="J9" s="20" t="s">
        <v>77</v>
      </c>
      <c r="K9" s="21"/>
      <c r="L9" s="21"/>
      <c r="M9" s="20"/>
      <c r="N9" s="20"/>
      <c r="O9" s="20"/>
      <c r="P9" s="21"/>
      <c r="Q9" s="21"/>
      <c r="R9" s="28"/>
      <c r="S9" s="9" t="s">
        <v>86</v>
      </c>
      <c r="T9" s="30">
        <f t="shared" si="1"/>
        <v>4.75</v>
      </c>
      <c r="U9" s="31"/>
      <c r="V9" s="20"/>
      <c r="W9" s="20" t="s">
        <v>69</v>
      </c>
      <c r="X9" s="13" t="s">
        <v>87</v>
      </c>
      <c r="Y9" s="35" t="s">
        <v>71</v>
      </c>
      <c r="Z9" s="36" t="s">
        <v>72</v>
      </c>
    </row>
    <row r="10" ht="21" customHeight="1" spans="1:26">
      <c r="A10" s="7">
        <v>6</v>
      </c>
      <c r="B10" s="13" t="s">
        <v>88</v>
      </c>
      <c r="C10" s="9" t="s">
        <v>89</v>
      </c>
      <c r="D10" s="10" t="s">
        <v>65</v>
      </c>
      <c r="E10" s="11" t="s">
        <v>90</v>
      </c>
      <c r="F10" s="12">
        <f t="shared" si="0"/>
        <v>34.5</v>
      </c>
      <c r="G10" s="7" t="s">
        <v>77</v>
      </c>
      <c r="H10" s="7"/>
      <c r="I10" s="7"/>
      <c r="J10" s="20" t="s">
        <v>77</v>
      </c>
      <c r="K10" s="21"/>
      <c r="L10" s="21"/>
      <c r="M10" s="20"/>
      <c r="N10" s="20"/>
      <c r="O10" s="20"/>
      <c r="P10" s="21"/>
      <c r="Q10" s="21"/>
      <c r="R10" s="28"/>
      <c r="S10" s="9" t="s">
        <v>86</v>
      </c>
      <c r="T10" s="30">
        <f t="shared" si="1"/>
        <v>4.75</v>
      </c>
      <c r="U10" s="31"/>
      <c r="V10" s="20"/>
      <c r="W10" s="20" t="s">
        <v>69</v>
      </c>
      <c r="X10" s="13" t="s">
        <v>87</v>
      </c>
      <c r="Y10" s="35" t="s">
        <v>71</v>
      </c>
      <c r="Z10" s="36" t="s">
        <v>72</v>
      </c>
    </row>
    <row r="11" ht="21" customHeight="1" spans="1:26">
      <c r="A11" s="7">
        <v>7</v>
      </c>
      <c r="B11" s="13" t="s">
        <v>91</v>
      </c>
      <c r="C11" s="9" t="s">
        <v>92</v>
      </c>
      <c r="D11" s="10" t="s">
        <v>65</v>
      </c>
      <c r="E11" s="11" t="s">
        <v>93</v>
      </c>
      <c r="F11" s="12">
        <f t="shared" si="0"/>
        <v>33.9166666666667</v>
      </c>
      <c r="G11" s="7" t="s">
        <v>67</v>
      </c>
      <c r="H11" s="7"/>
      <c r="I11" s="7"/>
      <c r="J11" s="20" t="s">
        <v>67</v>
      </c>
      <c r="K11" s="21"/>
      <c r="L11" s="21"/>
      <c r="M11" s="20"/>
      <c r="N11" s="20"/>
      <c r="O11" s="20"/>
      <c r="P11" s="21"/>
      <c r="Q11" s="21"/>
      <c r="R11" s="28"/>
      <c r="S11" s="9" t="s">
        <v>94</v>
      </c>
      <c r="T11" s="30">
        <f t="shared" si="1"/>
        <v>4.75</v>
      </c>
      <c r="U11" s="31"/>
      <c r="V11" s="20"/>
      <c r="W11" s="20" t="s">
        <v>69</v>
      </c>
      <c r="X11" s="13" t="s">
        <v>95</v>
      </c>
      <c r="Y11" s="35" t="s">
        <v>71</v>
      </c>
      <c r="Z11" s="36" t="s">
        <v>72</v>
      </c>
    </row>
    <row r="12" ht="21" customHeight="1" spans="1:26">
      <c r="A12" s="7">
        <v>8</v>
      </c>
      <c r="B12" s="13" t="s">
        <v>96</v>
      </c>
      <c r="C12" s="9" t="s">
        <v>97</v>
      </c>
      <c r="D12" s="10" t="s">
        <v>65</v>
      </c>
      <c r="E12" s="16" t="s">
        <v>98</v>
      </c>
      <c r="F12" s="12">
        <f t="shared" si="0"/>
        <v>30.1666666666667</v>
      </c>
      <c r="G12" s="7" t="s">
        <v>67</v>
      </c>
      <c r="H12" s="7"/>
      <c r="I12" s="7"/>
      <c r="J12" s="20" t="s">
        <v>68</v>
      </c>
      <c r="K12" s="21"/>
      <c r="L12" s="21"/>
      <c r="M12" s="20"/>
      <c r="N12" s="20"/>
      <c r="O12" s="20"/>
      <c r="P12" s="21"/>
      <c r="Q12" s="21"/>
      <c r="R12" s="28"/>
      <c r="S12" s="9" t="s">
        <v>99</v>
      </c>
      <c r="T12" s="30">
        <f t="shared" si="1"/>
        <v>0.416666666666667</v>
      </c>
      <c r="U12" s="20"/>
      <c r="V12" s="20"/>
      <c r="W12" s="20" t="s">
        <v>69</v>
      </c>
      <c r="X12" s="13" t="s">
        <v>95</v>
      </c>
      <c r="Y12" s="35" t="s">
        <v>71</v>
      </c>
      <c r="Z12" s="36" t="s">
        <v>72</v>
      </c>
    </row>
    <row r="13" ht="21" customHeight="1" spans="1:26">
      <c r="A13" s="7">
        <v>9</v>
      </c>
      <c r="B13" s="13" t="s">
        <v>100</v>
      </c>
      <c r="C13" s="9" t="s">
        <v>101</v>
      </c>
      <c r="D13" s="10" t="s">
        <v>65</v>
      </c>
      <c r="E13" s="16" t="s">
        <v>102</v>
      </c>
      <c r="F13" s="12">
        <f t="shared" si="0"/>
        <v>31.8333333333333</v>
      </c>
      <c r="G13" s="7" t="s">
        <v>77</v>
      </c>
      <c r="H13" s="7"/>
      <c r="I13" s="7"/>
      <c r="J13" s="20" t="s">
        <v>68</v>
      </c>
      <c r="K13" s="21"/>
      <c r="L13" s="21"/>
      <c r="M13" s="22"/>
      <c r="N13" s="22"/>
      <c r="O13" s="22"/>
      <c r="P13" s="23"/>
      <c r="Q13" s="23"/>
      <c r="R13" s="28"/>
      <c r="S13" s="9" t="s">
        <v>99</v>
      </c>
      <c r="T13" s="30">
        <f t="shared" si="1"/>
        <v>0.416666666666667</v>
      </c>
      <c r="U13" s="20"/>
      <c r="V13" s="32"/>
      <c r="W13" s="20" t="s">
        <v>69</v>
      </c>
      <c r="X13" s="13" t="s">
        <v>103</v>
      </c>
      <c r="Y13" s="37" t="s">
        <v>104</v>
      </c>
      <c r="Z13" s="37" t="s">
        <v>105</v>
      </c>
    </row>
    <row r="14" ht="21" customHeight="1" spans="1:24">
      <c r="A14" s="7">
        <v>10</v>
      </c>
      <c r="B14" s="13" t="s">
        <v>106</v>
      </c>
      <c r="C14" s="9" t="s">
        <v>107</v>
      </c>
      <c r="D14" s="10" t="s">
        <v>65</v>
      </c>
      <c r="E14" s="17" t="s">
        <v>108</v>
      </c>
      <c r="F14" s="12">
        <f t="shared" si="0"/>
        <v>28.8333333333333</v>
      </c>
      <c r="G14" s="7" t="s">
        <v>67</v>
      </c>
      <c r="J14" t="s">
        <v>68</v>
      </c>
      <c r="S14" s="9" t="s">
        <v>99</v>
      </c>
      <c r="T14" s="30">
        <f t="shared" si="1"/>
        <v>0.416666666666667</v>
      </c>
      <c r="W14" s="20" t="s">
        <v>69</v>
      </c>
      <c r="X14" s="13" t="s">
        <v>103</v>
      </c>
    </row>
    <row r="15" ht="21" customHeight="1" spans="1:24">
      <c r="A15" s="7">
        <v>11</v>
      </c>
      <c r="B15" s="13" t="s">
        <v>109</v>
      </c>
      <c r="C15" s="9" t="s">
        <v>110</v>
      </c>
      <c r="D15" s="10" t="s">
        <v>65</v>
      </c>
      <c r="E15" s="17" t="s">
        <v>111</v>
      </c>
      <c r="F15" s="12">
        <f t="shared" si="0"/>
        <v>28.25</v>
      </c>
      <c r="G15" s="7" t="s">
        <v>67</v>
      </c>
      <c r="J15" t="s">
        <v>68</v>
      </c>
      <c r="S15" s="9" t="s">
        <v>99</v>
      </c>
      <c r="T15" s="30">
        <f t="shared" si="1"/>
        <v>0.416666666666667</v>
      </c>
      <c r="W15" s="20" t="s">
        <v>69</v>
      </c>
      <c r="X15" s="13" t="s">
        <v>112</v>
      </c>
    </row>
    <row r="16" ht="21" customHeight="1" spans="1:24">
      <c r="A16" s="7">
        <v>12</v>
      </c>
      <c r="B16" s="13" t="s">
        <v>113</v>
      </c>
      <c r="C16" s="18" t="str">
        <f>"452226198303010019"</f>
        <v>452226198303010019</v>
      </c>
      <c r="D16" s="13"/>
      <c r="E16" s="17"/>
      <c r="F16" s="13"/>
      <c r="G16" s="7" t="s">
        <v>67</v>
      </c>
      <c r="W16" s="20" t="s">
        <v>114</v>
      </c>
      <c r="X16" s="13" t="s">
        <v>115</v>
      </c>
    </row>
    <row r="17" ht="21" customHeight="1" spans="1:24">
      <c r="A17" s="7">
        <v>13</v>
      </c>
      <c r="B17" s="13" t="s">
        <v>116</v>
      </c>
      <c r="C17" s="18" t="s">
        <v>117</v>
      </c>
      <c r="D17" s="13"/>
      <c r="E17" s="17"/>
      <c r="F17" s="13"/>
      <c r="G17" s="7" t="s">
        <v>77</v>
      </c>
      <c r="W17" s="20" t="s">
        <v>114</v>
      </c>
      <c r="X17" s="13" t="s">
        <v>115</v>
      </c>
    </row>
    <row r="18" ht="21" customHeight="1" spans="1:24">
      <c r="A18" s="7">
        <v>14</v>
      </c>
      <c r="B18" s="13" t="s">
        <v>118</v>
      </c>
      <c r="C18" s="18" t="str">
        <f>"450923199712213011"</f>
        <v>450923199712213011</v>
      </c>
      <c r="D18" s="13"/>
      <c r="E18" s="17"/>
      <c r="F18" s="13"/>
      <c r="G18" s="7" t="s">
        <v>67</v>
      </c>
      <c r="W18" s="20" t="s">
        <v>114</v>
      </c>
      <c r="X18" s="13" t="s">
        <v>115</v>
      </c>
    </row>
    <row r="19" ht="21" customHeight="1" spans="1:24">
      <c r="A19" s="7">
        <v>15</v>
      </c>
      <c r="B19" s="13" t="s">
        <v>119</v>
      </c>
      <c r="C19" s="18" t="str">
        <f>"452726198812110576"</f>
        <v>452726198812110576</v>
      </c>
      <c r="D19" s="13"/>
      <c r="E19" s="17"/>
      <c r="F19" s="13"/>
      <c r="G19" s="7" t="s">
        <v>77</v>
      </c>
      <c r="W19" s="20" t="s">
        <v>114</v>
      </c>
      <c r="X19" s="13" t="s">
        <v>103</v>
      </c>
    </row>
    <row r="20" ht="21" customHeight="1" spans="1:24">
      <c r="A20" s="7">
        <v>16</v>
      </c>
      <c r="B20" s="13" t="s">
        <v>120</v>
      </c>
      <c r="C20" s="18" t="str">
        <f>"452701198706130330"</f>
        <v>452701198706130330</v>
      </c>
      <c r="D20" s="13"/>
      <c r="E20" s="17"/>
      <c r="F20" s="13"/>
      <c r="G20" s="7" t="s">
        <v>77</v>
      </c>
      <c r="W20" s="20" t="s">
        <v>114</v>
      </c>
      <c r="X20" s="13" t="s">
        <v>103</v>
      </c>
    </row>
  </sheetData>
  <mergeCells count="24">
    <mergeCell ref="A1:X1"/>
    <mergeCell ref="A2:B2"/>
    <mergeCell ref="M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X3:X4"/>
    <mergeCell ref="Y3:Y4"/>
    <mergeCell ref="Z3:Z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2022年度社会招聘岗位及任职资格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杨剑</cp:lastModifiedBy>
  <dcterms:created xsi:type="dcterms:W3CDTF">2017-05-22T07:01:00Z</dcterms:created>
  <cp:lastPrinted>2021-05-08T05:58:00Z</cp:lastPrinted>
  <dcterms:modified xsi:type="dcterms:W3CDTF">2022-09-14T01:34:53Z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AF90BBC4E2E448348F483C844430454F</vt:lpwstr>
  </property>
</Properties>
</file>