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1" sheetId="4" r:id="rId1"/>
  </sheets>
  <definedNames>
    <definedName name="_xlnm._FilterDatabase" localSheetId="0" hidden="1">'1'!$A$4:$I$81</definedName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<sst xmlns="http://schemas.openxmlformats.org/spreadsheetml/2006/main" count="165" uniqueCount="96">
  <si>
    <t>附件</t>
  </si>
  <si>
    <t>2022年简阳市高校毕业生服务基层项目拟招募人员名单（第二批）</t>
  </si>
  <si>
    <t>序号</t>
  </si>
  <si>
    <t>姓名</t>
  </si>
  <si>
    <t>岗位编码</t>
  </si>
  <si>
    <t>笔试成绩</t>
  </si>
  <si>
    <t>面试成绩</t>
  </si>
  <si>
    <t>笔试成绩*50%
（支医人员*40%；支教人员*40%）</t>
  </si>
  <si>
    <t>面试成绩*50%
（支医人员*60%；
支教人员*60%）</t>
  </si>
  <si>
    <t>考试总成绩</t>
  </si>
  <si>
    <t>岗位排名</t>
  </si>
  <si>
    <t>徐楷钰</t>
  </si>
  <si>
    <t>01051</t>
  </si>
  <si>
    <t>徐睿翔</t>
  </si>
  <si>
    <t>蔡正雯</t>
  </si>
  <si>
    <t>康橦</t>
  </si>
  <si>
    <t>敖华江</t>
  </si>
  <si>
    <t>林晓兰</t>
  </si>
  <si>
    <t>陈美霖</t>
  </si>
  <si>
    <t>肖元</t>
  </si>
  <si>
    <t>李钰涵</t>
  </si>
  <si>
    <t>颜学连</t>
  </si>
  <si>
    <t>李璐</t>
  </si>
  <si>
    <t>吴镇希</t>
  </si>
  <si>
    <t>许悦</t>
  </si>
  <si>
    <t>罗丹</t>
  </si>
  <si>
    <t>黄金钰</t>
  </si>
  <si>
    <t>贺芷芸</t>
  </si>
  <si>
    <t>朱文军</t>
  </si>
  <si>
    <t>唐钰茹</t>
  </si>
  <si>
    <t>许莎莎</t>
  </si>
  <si>
    <t>成德杰</t>
  </si>
  <si>
    <t>彭祥娟</t>
  </si>
  <si>
    <t>01052</t>
  </si>
  <si>
    <t>顾心怡</t>
  </si>
  <si>
    <t>袁溢</t>
  </si>
  <si>
    <t>张渝棉</t>
  </si>
  <si>
    <t>刘霞</t>
  </si>
  <si>
    <t>刘馨玥</t>
  </si>
  <si>
    <t>林丹</t>
  </si>
  <si>
    <t>蒋富林</t>
  </si>
  <si>
    <t>邱雨婷</t>
  </si>
  <si>
    <t>兰杰</t>
  </si>
  <si>
    <t>黄佳</t>
  </si>
  <si>
    <t>毛利</t>
  </si>
  <si>
    <t>马楠卓</t>
  </si>
  <si>
    <t>徐凌飞</t>
  </si>
  <si>
    <t>李小玉</t>
  </si>
  <si>
    <t>尚娟</t>
  </si>
  <si>
    <t>张龄晖</t>
  </si>
  <si>
    <t>杨心玥</t>
  </si>
  <si>
    <t>何婉瑕</t>
  </si>
  <si>
    <t>周雅欣</t>
  </si>
  <si>
    <t>陈秋红</t>
  </si>
  <si>
    <t>兰淼</t>
  </si>
  <si>
    <t>王羽</t>
  </si>
  <si>
    <t>樊巧</t>
  </si>
  <si>
    <t>李洋</t>
  </si>
  <si>
    <t>01053</t>
  </si>
  <si>
    <t>赵晨存</t>
  </si>
  <si>
    <t>龙秋锦</t>
  </si>
  <si>
    <t>毛芮</t>
  </si>
  <si>
    <t>刘慧</t>
  </si>
  <si>
    <t>唐苈莙</t>
  </si>
  <si>
    <t>陈骄</t>
  </si>
  <si>
    <t>桂通俊</t>
  </si>
  <si>
    <t>陈雨薇</t>
  </si>
  <si>
    <t>唐疏雨</t>
  </si>
  <si>
    <t>黄燕秋</t>
  </si>
  <si>
    <t>向霖</t>
  </si>
  <si>
    <t>王馨茹</t>
  </si>
  <si>
    <t>邓艳</t>
  </si>
  <si>
    <t>沙晓英</t>
  </si>
  <si>
    <t>何博</t>
  </si>
  <si>
    <t>谭映月</t>
  </si>
  <si>
    <t>蒋辰阳</t>
  </si>
  <si>
    <t>李健</t>
  </si>
  <si>
    <t>李开林</t>
  </si>
  <si>
    <t>雷清媛</t>
  </si>
  <si>
    <t>刘雨晴</t>
  </si>
  <si>
    <t>吴小芳</t>
  </si>
  <si>
    <t>唐睿</t>
  </si>
  <si>
    <t>汪倩</t>
  </si>
  <si>
    <t>03011</t>
  </si>
  <si>
    <t>汤莉贞</t>
  </si>
  <si>
    <t>王鹏</t>
  </si>
  <si>
    <t>03013</t>
  </si>
  <si>
    <t>张雪燕</t>
  </si>
  <si>
    <t>夏婷婷</t>
  </si>
  <si>
    <t>03014</t>
  </si>
  <si>
    <t>刘润姿</t>
  </si>
  <si>
    <t>范敏</t>
  </si>
  <si>
    <t>周佳仪</t>
  </si>
  <si>
    <t>03015</t>
  </si>
  <si>
    <t>陶思雨</t>
  </si>
  <si>
    <t>03017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</si>
</sst>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"/>
    <numFmt numFmtId="177" formatCode="0.0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pane ySplit="4" topLeftCell="A74" activePane="bottomLeft" state="frozen"/>
      <selection/>
      <selection pane="bottomLeft" activeCell="L5" sqref="L5"/>
    </sheetView>
  </sheetViews>
  <sheetFormatPr defaultColWidth="9" defaultRowHeight="13.5"/>
  <cols>
    <col min="1" max="1" width="7.25" customWidth="1"/>
    <col min="2" max="2" width="13.25" customWidth="1"/>
    <col min="3" max="3" width="14.875" customWidth="1"/>
    <col min="4" max="4" width="13" customWidth="1"/>
    <col min="5" max="5" width="13.5" style="1" customWidth="1"/>
    <col min="6" max="6" width="15.875" style="1" customWidth="1"/>
    <col min="7" max="7" width="16.5" style="1" customWidth="1"/>
    <col min="8" max="8" width="12.875" style="1" customWidth="1"/>
    <col min="9" max="9" width="11.625" style="1" customWidth="1"/>
  </cols>
  <sheetData>
    <row r="1" ht="27.75" customHeight="1" spans="1:2">
      <c r="A1" s="2" t="s">
        <v>0</v>
      </c>
      <c r="B1" s="2"/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2:9">
      <c r="B3" s="4"/>
      <c r="C3" s="4"/>
      <c r="D3" s="4"/>
      <c r="E3" s="4"/>
      <c r="F3" s="4"/>
      <c r="G3" s="4"/>
      <c r="H3" s="4"/>
      <c r="I3" s="4"/>
    </row>
    <row r="4" ht="45" customHeight="1" spans="1:9">
      <c r="A4" s="5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2" t="s">
        <v>10</v>
      </c>
    </row>
    <row r="5" ht="21" customHeight="1" spans="1:9">
      <c r="A5" s="9">
        <v>1</v>
      </c>
      <c r="B5" s="10" t="s">
        <v>11</v>
      </c>
      <c r="C5" s="10" t="s">
        <v>12</v>
      </c>
      <c r="D5" s="10">
        <v>67.2</v>
      </c>
      <c r="E5" s="10">
        <v>85.3</v>
      </c>
      <c r="F5" s="11">
        <f t="shared" ref="F5:F25" si="0">SUM(D5*0.5)</f>
        <v>33.6</v>
      </c>
      <c r="G5" s="11">
        <f t="shared" ref="G5:G25" si="1">SUM(E5*0.5)</f>
        <v>42.65</v>
      </c>
      <c r="H5" s="11">
        <f t="shared" ref="H5:H25" si="2">SUM(F5:G5)</f>
        <v>76.25</v>
      </c>
      <c r="I5" s="10">
        <v>1</v>
      </c>
    </row>
    <row r="6" ht="21" customHeight="1" spans="1:9">
      <c r="A6" s="9">
        <v>2</v>
      </c>
      <c r="B6" s="10" t="s">
        <v>13</v>
      </c>
      <c r="C6" s="10" t="s">
        <v>12</v>
      </c>
      <c r="D6" s="10">
        <v>66.45</v>
      </c>
      <c r="E6" s="10">
        <v>83.4</v>
      </c>
      <c r="F6" s="11">
        <f t="shared" si="0"/>
        <v>33.225</v>
      </c>
      <c r="G6" s="11">
        <f t="shared" si="1"/>
        <v>41.7</v>
      </c>
      <c r="H6" s="11">
        <f t="shared" si="2"/>
        <v>74.925</v>
      </c>
      <c r="I6" s="10">
        <v>2</v>
      </c>
    </row>
    <row r="7" ht="21" customHeight="1" spans="1:9">
      <c r="A7" s="9">
        <v>3</v>
      </c>
      <c r="B7" s="10" t="s">
        <v>14</v>
      </c>
      <c r="C7" s="10" t="s">
        <v>12</v>
      </c>
      <c r="D7" s="10">
        <v>66.95</v>
      </c>
      <c r="E7" s="10">
        <v>81.3</v>
      </c>
      <c r="F7" s="11">
        <f t="shared" si="0"/>
        <v>33.475</v>
      </c>
      <c r="G7" s="11">
        <f t="shared" si="1"/>
        <v>40.65</v>
      </c>
      <c r="H7" s="11">
        <f t="shared" si="2"/>
        <v>74.125</v>
      </c>
      <c r="I7" s="10">
        <v>3</v>
      </c>
    </row>
    <row r="8" ht="21" customHeight="1" spans="1:9">
      <c r="A8" s="9">
        <v>4</v>
      </c>
      <c r="B8" s="10" t="s">
        <v>15</v>
      </c>
      <c r="C8" s="10" t="s">
        <v>12</v>
      </c>
      <c r="D8" s="10">
        <v>62.2</v>
      </c>
      <c r="E8" s="10">
        <v>84.4</v>
      </c>
      <c r="F8" s="11">
        <f t="shared" si="0"/>
        <v>31.1</v>
      </c>
      <c r="G8" s="11">
        <f t="shared" si="1"/>
        <v>42.2</v>
      </c>
      <c r="H8" s="11">
        <f t="shared" si="2"/>
        <v>73.3</v>
      </c>
      <c r="I8" s="10">
        <v>4</v>
      </c>
    </row>
    <row r="9" ht="21" customHeight="1" spans="1:9">
      <c r="A9" s="9">
        <v>5</v>
      </c>
      <c r="B9" s="10" t="s">
        <v>16</v>
      </c>
      <c r="C9" s="10" t="s">
        <v>12</v>
      </c>
      <c r="D9" s="10">
        <v>65.2</v>
      </c>
      <c r="E9" s="10">
        <v>79.4</v>
      </c>
      <c r="F9" s="11">
        <f t="shared" si="0"/>
        <v>32.6</v>
      </c>
      <c r="G9" s="11">
        <f t="shared" si="1"/>
        <v>39.7</v>
      </c>
      <c r="H9" s="11">
        <f t="shared" si="2"/>
        <v>72.3</v>
      </c>
      <c r="I9" s="10">
        <v>5</v>
      </c>
    </row>
    <row r="10" ht="21" customHeight="1" spans="1:9">
      <c r="A10" s="9">
        <v>6</v>
      </c>
      <c r="B10" s="10" t="s">
        <v>17</v>
      </c>
      <c r="C10" s="10" t="s">
        <v>12</v>
      </c>
      <c r="D10" s="10">
        <v>62.6</v>
      </c>
      <c r="E10" s="10">
        <v>82</v>
      </c>
      <c r="F10" s="11">
        <f t="shared" si="0"/>
        <v>31.3</v>
      </c>
      <c r="G10" s="11">
        <f t="shared" si="1"/>
        <v>41</v>
      </c>
      <c r="H10" s="11">
        <f t="shared" si="2"/>
        <v>72.3</v>
      </c>
      <c r="I10" s="10">
        <v>6</v>
      </c>
    </row>
    <row r="11" ht="21" customHeight="1" spans="1:9">
      <c r="A11" s="9">
        <v>7</v>
      </c>
      <c r="B11" s="10" t="s">
        <v>18</v>
      </c>
      <c r="C11" s="10" t="s">
        <v>12</v>
      </c>
      <c r="D11" s="10">
        <v>58.9</v>
      </c>
      <c r="E11" s="10">
        <v>84.8</v>
      </c>
      <c r="F11" s="11">
        <f t="shared" si="0"/>
        <v>29.45</v>
      </c>
      <c r="G11" s="11">
        <f t="shared" si="1"/>
        <v>42.4</v>
      </c>
      <c r="H11" s="11">
        <f t="shared" si="2"/>
        <v>71.85</v>
      </c>
      <c r="I11" s="10">
        <v>7</v>
      </c>
    </row>
    <row r="12" ht="21" customHeight="1" spans="1:9">
      <c r="A12" s="9">
        <v>8</v>
      </c>
      <c r="B12" s="10" t="s">
        <v>19</v>
      </c>
      <c r="C12" s="10" t="s">
        <v>12</v>
      </c>
      <c r="D12" s="10">
        <v>61.4</v>
      </c>
      <c r="E12" s="10">
        <v>82.1</v>
      </c>
      <c r="F12" s="11">
        <f t="shared" si="0"/>
        <v>30.7</v>
      </c>
      <c r="G12" s="11">
        <f t="shared" si="1"/>
        <v>41.05</v>
      </c>
      <c r="H12" s="11">
        <f t="shared" si="2"/>
        <v>71.75</v>
      </c>
      <c r="I12" s="10">
        <v>8</v>
      </c>
    </row>
    <row r="13" ht="21" customHeight="1" spans="1:9">
      <c r="A13" s="9">
        <v>9</v>
      </c>
      <c r="B13" s="10" t="s">
        <v>20</v>
      </c>
      <c r="C13" s="10" t="s">
        <v>12</v>
      </c>
      <c r="D13" s="10">
        <v>62.55</v>
      </c>
      <c r="E13" s="10">
        <v>79.8</v>
      </c>
      <c r="F13" s="11">
        <f t="shared" si="0"/>
        <v>31.275</v>
      </c>
      <c r="G13" s="11">
        <f t="shared" si="1"/>
        <v>39.9</v>
      </c>
      <c r="H13" s="11">
        <f t="shared" si="2"/>
        <v>71.175</v>
      </c>
      <c r="I13" s="10">
        <v>9</v>
      </c>
    </row>
    <row r="14" ht="21" customHeight="1" spans="1:9">
      <c r="A14" s="9">
        <v>10</v>
      </c>
      <c r="B14" s="10" t="s">
        <v>21</v>
      </c>
      <c r="C14" s="10" t="s">
        <v>12</v>
      </c>
      <c r="D14" s="10">
        <v>61.4</v>
      </c>
      <c r="E14" s="10">
        <v>80.3</v>
      </c>
      <c r="F14" s="11">
        <f t="shared" si="0"/>
        <v>30.7</v>
      </c>
      <c r="G14" s="11">
        <f t="shared" si="1"/>
        <v>40.15</v>
      </c>
      <c r="H14" s="11">
        <f t="shared" si="2"/>
        <v>70.85</v>
      </c>
      <c r="I14" s="10">
        <v>10</v>
      </c>
    </row>
    <row r="15" ht="21" customHeight="1" spans="1:9">
      <c r="A15" s="9">
        <v>11</v>
      </c>
      <c r="B15" s="10" t="s">
        <v>22</v>
      </c>
      <c r="C15" s="10" t="s">
        <v>12</v>
      </c>
      <c r="D15" s="10">
        <v>63.6</v>
      </c>
      <c r="E15" s="10">
        <v>78</v>
      </c>
      <c r="F15" s="11">
        <f t="shared" si="0"/>
        <v>31.8</v>
      </c>
      <c r="G15" s="11">
        <f t="shared" si="1"/>
        <v>39</v>
      </c>
      <c r="H15" s="11">
        <f t="shared" si="2"/>
        <v>70.8</v>
      </c>
      <c r="I15" s="10">
        <v>11</v>
      </c>
    </row>
    <row r="16" ht="21" customHeight="1" spans="1:9">
      <c r="A16" s="9">
        <v>12</v>
      </c>
      <c r="B16" s="10" t="s">
        <v>23</v>
      </c>
      <c r="C16" s="10" t="s">
        <v>12</v>
      </c>
      <c r="D16" s="10">
        <v>63.3</v>
      </c>
      <c r="E16" s="10">
        <v>78.3</v>
      </c>
      <c r="F16" s="11">
        <f t="shared" si="0"/>
        <v>31.65</v>
      </c>
      <c r="G16" s="11">
        <f t="shared" si="1"/>
        <v>39.15</v>
      </c>
      <c r="H16" s="11">
        <f t="shared" si="2"/>
        <v>70.8</v>
      </c>
      <c r="I16" s="10">
        <v>12</v>
      </c>
    </row>
    <row r="17" ht="21" customHeight="1" spans="1:9">
      <c r="A17" s="9">
        <v>13</v>
      </c>
      <c r="B17" s="10" t="s">
        <v>24</v>
      </c>
      <c r="C17" s="10" t="s">
        <v>12</v>
      </c>
      <c r="D17" s="10">
        <v>60.75</v>
      </c>
      <c r="E17" s="10">
        <v>80.6</v>
      </c>
      <c r="F17" s="11">
        <f t="shared" si="0"/>
        <v>30.375</v>
      </c>
      <c r="G17" s="11">
        <f t="shared" si="1"/>
        <v>40.3</v>
      </c>
      <c r="H17" s="11">
        <f t="shared" si="2"/>
        <v>70.675</v>
      </c>
      <c r="I17" s="10">
        <v>13</v>
      </c>
    </row>
    <row r="18" ht="21" customHeight="1" spans="1:9">
      <c r="A18" s="9">
        <v>14</v>
      </c>
      <c r="B18" s="10" t="s">
        <v>25</v>
      </c>
      <c r="C18" s="10" t="s">
        <v>12</v>
      </c>
      <c r="D18" s="10">
        <v>63.5</v>
      </c>
      <c r="E18" s="10">
        <v>77.4</v>
      </c>
      <c r="F18" s="11">
        <f t="shared" si="0"/>
        <v>31.75</v>
      </c>
      <c r="G18" s="11">
        <f t="shared" si="1"/>
        <v>38.7</v>
      </c>
      <c r="H18" s="11">
        <f t="shared" si="2"/>
        <v>70.45</v>
      </c>
      <c r="I18" s="10">
        <v>14</v>
      </c>
    </row>
    <row r="19" ht="21" customHeight="1" spans="1:9">
      <c r="A19" s="9">
        <v>15</v>
      </c>
      <c r="B19" s="10" t="s">
        <v>26</v>
      </c>
      <c r="C19" s="10" t="s">
        <v>12</v>
      </c>
      <c r="D19" s="10">
        <v>56.75</v>
      </c>
      <c r="E19" s="10">
        <v>83.9</v>
      </c>
      <c r="F19" s="11">
        <f t="shared" si="0"/>
        <v>28.375</v>
      </c>
      <c r="G19" s="11">
        <f t="shared" si="1"/>
        <v>41.95</v>
      </c>
      <c r="H19" s="11">
        <f t="shared" si="2"/>
        <v>70.325</v>
      </c>
      <c r="I19" s="10">
        <v>15</v>
      </c>
    </row>
    <row r="20" ht="21" customHeight="1" spans="1:9">
      <c r="A20" s="9">
        <v>16</v>
      </c>
      <c r="B20" s="10" t="s">
        <v>27</v>
      </c>
      <c r="C20" s="10" t="s">
        <v>12</v>
      </c>
      <c r="D20" s="10">
        <v>57.95</v>
      </c>
      <c r="E20" s="10">
        <v>82.3</v>
      </c>
      <c r="F20" s="11">
        <f t="shared" si="0"/>
        <v>28.975</v>
      </c>
      <c r="G20" s="11">
        <f t="shared" si="1"/>
        <v>41.15</v>
      </c>
      <c r="H20" s="11">
        <f t="shared" si="2"/>
        <v>70.125</v>
      </c>
      <c r="I20" s="10">
        <v>16</v>
      </c>
    </row>
    <row r="21" ht="21" customHeight="1" spans="1:9">
      <c r="A21" s="9">
        <v>17</v>
      </c>
      <c r="B21" s="10" t="s">
        <v>28</v>
      </c>
      <c r="C21" s="10" t="s">
        <v>12</v>
      </c>
      <c r="D21" s="10">
        <v>56.75</v>
      </c>
      <c r="E21" s="10">
        <v>82.6</v>
      </c>
      <c r="F21" s="11">
        <f t="shared" si="0"/>
        <v>28.375</v>
      </c>
      <c r="G21" s="11">
        <f t="shared" si="1"/>
        <v>41.3</v>
      </c>
      <c r="H21" s="11">
        <f t="shared" si="2"/>
        <v>69.675</v>
      </c>
      <c r="I21" s="10">
        <v>17</v>
      </c>
    </row>
    <row r="22" ht="21" customHeight="1" spans="1:9">
      <c r="A22" s="9">
        <v>18</v>
      </c>
      <c r="B22" s="10" t="s">
        <v>29</v>
      </c>
      <c r="C22" s="10" t="s">
        <v>12</v>
      </c>
      <c r="D22" s="10">
        <v>57.45</v>
      </c>
      <c r="E22" s="10">
        <v>81.8</v>
      </c>
      <c r="F22" s="11">
        <f t="shared" si="0"/>
        <v>28.725</v>
      </c>
      <c r="G22" s="11">
        <f t="shared" si="1"/>
        <v>40.9</v>
      </c>
      <c r="H22" s="11">
        <f t="shared" si="2"/>
        <v>69.625</v>
      </c>
      <c r="I22" s="10">
        <v>18</v>
      </c>
    </row>
    <row r="23" ht="21" customHeight="1" spans="1:9">
      <c r="A23" s="9">
        <v>19</v>
      </c>
      <c r="B23" s="10" t="s">
        <v>30</v>
      </c>
      <c r="C23" s="10" t="s">
        <v>12</v>
      </c>
      <c r="D23" s="10">
        <v>61.1</v>
      </c>
      <c r="E23" s="10">
        <v>76.4</v>
      </c>
      <c r="F23" s="11">
        <f t="shared" si="0"/>
        <v>30.55</v>
      </c>
      <c r="G23" s="11">
        <f t="shared" si="1"/>
        <v>38.2</v>
      </c>
      <c r="H23" s="11">
        <f t="shared" si="2"/>
        <v>68.75</v>
      </c>
      <c r="I23" s="10">
        <v>19</v>
      </c>
    </row>
    <row r="24" ht="21" customHeight="1" spans="1:9">
      <c r="A24" s="9">
        <v>20</v>
      </c>
      <c r="B24" s="10" t="s">
        <v>31</v>
      </c>
      <c r="C24" s="10" t="s">
        <v>12</v>
      </c>
      <c r="D24" s="10">
        <v>59.35</v>
      </c>
      <c r="E24" s="10">
        <v>77.5</v>
      </c>
      <c r="F24" s="11">
        <f t="shared" si="0"/>
        <v>29.675</v>
      </c>
      <c r="G24" s="11">
        <f t="shared" si="1"/>
        <v>38.75</v>
      </c>
      <c r="H24" s="11">
        <f t="shared" si="2"/>
        <v>68.425</v>
      </c>
      <c r="I24" s="10">
        <v>20</v>
      </c>
    </row>
    <row r="25" ht="21" customHeight="1" spans="1:9">
      <c r="A25" s="9">
        <v>21</v>
      </c>
      <c r="B25" s="10" t="s">
        <v>32</v>
      </c>
      <c r="C25" s="10" t="s">
        <v>33</v>
      </c>
      <c r="D25" s="10">
        <v>72.55</v>
      </c>
      <c r="E25" s="10">
        <v>81.5</v>
      </c>
      <c r="F25" s="11">
        <f t="shared" si="0"/>
        <v>36.275</v>
      </c>
      <c r="G25" s="11">
        <f t="shared" si="1"/>
        <v>40.75</v>
      </c>
      <c r="H25" s="11">
        <f t="shared" si="2"/>
        <v>77.025</v>
      </c>
      <c r="I25" s="10">
        <v>1</v>
      </c>
    </row>
    <row r="26" ht="21" customHeight="1" spans="1:9">
      <c r="A26" s="9">
        <v>22</v>
      </c>
      <c r="B26" s="10" t="s">
        <v>34</v>
      </c>
      <c r="C26" s="10" t="s">
        <v>33</v>
      </c>
      <c r="D26" s="10">
        <v>68.3</v>
      </c>
      <c r="E26" s="10">
        <v>78.8</v>
      </c>
      <c r="F26" s="11">
        <f t="shared" ref="F26:F73" si="3">SUM(D26*0.5)</f>
        <v>34.15</v>
      </c>
      <c r="G26" s="11">
        <f t="shared" ref="G26:G73" si="4">SUM(E26*0.5)</f>
        <v>39.4</v>
      </c>
      <c r="H26" s="11">
        <f t="shared" ref="H26:H82" si="5">SUM(F26:G26)</f>
        <v>73.55</v>
      </c>
      <c r="I26" s="10">
        <v>2</v>
      </c>
    </row>
    <row r="27" ht="21" customHeight="1" spans="1:9">
      <c r="A27" s="9">
        <v>23</v>
      </c>
      <c r="B27" s="10" t="s">
        <v>35</v>
      </c>
      <c r="C27" s="10" t="s">
        <v>33</v>
      </c>
      <c r="D27" s="10">
        <v>60.9</v>
      </c>
      <c r="E27" s="10">
        <v>85.4</v>
      </c>
      <c r="F27" s="11">
        <f t="shared" si="3"/>
        <v>30.45</v>
      </c>
      <c r="G27" s="11">
        <f t="shared" si="4"/>
        <v>42.7</v>
      </c>
      <c r="H27" s="11">
        <f t="shared" si="5"/>
        <v>73.15</v>
      </c>
      <c r="I27" s="10">
        <v>3</v>
      </c>
    </row>
    <row r="28" ht="21" customHeight="1" spans="1:9">
      <c r="A28" s="9">
        <v>24</v>
      </c>
      <c r="B28" s="10" t="s">
        <v>36</v>
      </c>
      <c r="C28" s="10" t="s">
        <v>33</v>
      </c>
      <c r="D28" s="10">
        <v>62.2</v>
      </c>
      <c r="E28" s="10">
        <v>83.6</v>
      </c>
      <c r="F28" s="11">
        <f t="shared" si="3"/>
        <v>31.1</v>
      </c>
      <c r="G28" s="11">
        <f t="shared" si="4"/>
        <v>41.8</v>
      </c>
      <c r="H28" s="11">
        <f t="shared" si="5"/>
        <v>72.9</v>
      </c>
      <c r="I28" s="10">
        <v>4</v>
      </c>
    </row>
    <row r="29" ht="21" customHeight="1" spans="1:9">
      <c r="A29" s="9">
        <v>25</v>
      </c>
      <c r="B29" s="10" t="s">
        <v>37</v>
      </c>
      <c r="C29" s="10" t="s">
        <v>33</v>
      </c>
      <c r="D29" s="10">
        <v>64.5</v>
      </c>
      <c r="E29" s="10">
        <v>80.9</v>
      </c>
      <c r="F29" s="11">
        <f t="shared" si="3"/>
        <v>32.25</v>
      </c>
      <c r="G29" s="11">
        <f t="shared" si="4"/>
        <v>40.45</v>
      </c>
      <c r="H29" s="11">
        <f t="shared" si="5"/>
        <v>72.7</v>
      </c>
      <c r="I29" s="10">
        <v>5</v>
      </c>
    </row>
    <row r="30" ht="21" customHeight="1" spans="1:9">
      <c r="A30" s="9">
        <v>26</v>
      </c>
      <c r="B30" s="10" t="s">
        <v>38</v>
      </c>
      <c r="C30" s="10" t="s">
        <v>33</v>
      </c>
      <c r="D30" s="10">
        <v>65.5</v>
      </c>
      <c r="E30" s="10">
        <v>79.1</v>
      </c>
      <c r="F30" s="11">
        <f t="shared" si="3"/>
        <v>32.75</v>
      </c>
      <c r="G30" s="11">
        <f t="shared" si="4"/>
        <v>39.55</v>
      </c>
      <c r="H30" s="11">
        <f t="shared" si="5"/>
        <v>72.3</v>
      </c>
      <c r="I30" s="10">
        <v>6</v>
      </c>
    </row>
    <row r="31" ht="21" customHeight="1" spans="1:9">
      <c r="A31" s="9">
        <v>27</v>
      </c>
      <c r="B31" s="10" t="s">
        <v>39</v>
      </c>
      <c r="C31" s="10" t="s">
        <v>33</v>
      </c>
      <c r="D31" s="10">
        <v>63.2</v>
      </c>
      <c r="E31" s="10">
        <v>81.4</v>
      </c>
      <c r="F31" s="11">
        <f t="shared" si="3"/>
        <v>31.6</v>
      </c>
      <c r="G31" s="11">
        <f t="shared" si="4"/>
        <v>40.7</v>
      </c>
      <c r="H31" s="11">
        <f t="shared" si="5"/>
        <v>72.3</v>
      </c>
      <c r="I31" s="10">
        <v>7</v>
      </c>
    </row>
    <row r="32" ht="21" customHeight="1" spans="1:9">
      <c r="A32" s="9">
        <v>28</v>
      </c>
      <c r="B32" s="10" t="s">
        <v>40</v>
      </c>
      <c r="C32" s="10" t="s">
        <v>33</v>
      </c>
      <c r="D32" s="10">
        <v>61.7</v>
      </c>
      <c r="E32" s="10">
        <v>82.8</v>
      </c>
      <c r="F32" s="11">
        <f t="shared" si="3"/>
        <v>30.85</v>
      </c>
      <c r="G32" s="11">
        <f t="shared" si="4"/>
        <v>41.4</v>
      </c>
      <c r="H32" s="11">
        <f t="shared" si="5"/>
        <v>72.25</v>
      </c>
      <c r="I32" s="10">
        <v>8</v>
      </c>
    </row>
    <row r="33" ht="21" customHeight="1" spans="1:9">
      <c r="A33" s="9">
        <v>29</v>
      </c>
      <c r="B33" s="10" t="s">
        <v>41</v>
      </c>
      <c r="C33" s="10" t="s">
        <v>33</v>
      </c>
      <c r="D33" s="10">
        <v>61.15</v>
      </c>
      <c r="E33" s="10">
        <v>82.2</v>
      </c>
      <c r="F33" s="11">
        <f t="shared" si="3"/>
        <v>30.575</v>
      </c>
      <c r="G33" s="11">
        <f t="shared" si="4"/>
        <v>41.1</v>
      </c>
      <c r="H33" s="11">
        <f t="shared" si="5"/>
        <v>71.675</v>
      </c>
      <c r="I33" s="10">
        <v>9</v>
      </c>
    </row>
    <row r="34" ht="21" customHeight="1" spans="1:9">
      <c r="A34" s="9">
        <v>30</v>
      </c>
      <c r="B34" s="10" t="s">
        <v>42</v>
      </c>
      <c r="C34" s="10" t="s">
        <v>33</v>
      </c>
      <c r="D34" s="10">
        <v>62.8</v>
      </c>
      <c r="E34" s="10">
        <v>79.3</v>
      </c>
      <c r="F34" s="11">
        <f t="shared" si="3"/>
        <v>31.4</v>
      </c>
      <c r="G34" s="11">
        <f t="shared" si="4"/>
        <v>39.65</v>
      </c>
      <c r="H34" s="11">
        <f t="shared" si="5"/>
        <v>71.05</v>
      </c>
      <c r="I34" s="10">
        <v>10</v>
      </c>
    </row>
    <row r="35" ht="21" customHeight="1" spans="1:9">
      <c r="A35" s="9">
        <v>31</v>
      </c>
      <c r="B35" s="10" t="s">
        <v>43</v>
      </c>
      <c r="C35" s="10" t="s">
        <v>33</v>
      </c>
      <c r="D35" s="10">
        <v>60</v>
      </c>
      <c r="E35" s="10">
        <v>81.9</v>
      </c>
      <c r="F35" s="11">
        <f t="shared" si="3"/>
        <v>30</v>
      </c>
      <c r="G35" s="11">
        <f t="shared" si="4"/>
        <v>40.95</v>
      </c>
      <c r="H35" s="11">
        <f t="shared" si="5"/>
        <v>70.95</v>
      </c>
      <c r="I35" s="10">
        <v>11</v>
      </c>
    </row>
    <row r="36" ht="21" customHeight="1" spans="1:9">
      <c r="A36" s="9">
        <v>32</v>
      </c>
      <c r="B36" s="10" t="s">
        <v>44</v>
      </c>
      <c r="C36" s="10" t="s">
        <v>33</v>
      </c>
      <c r="D36" s="10">
        <v>57.3</v>
      </c>
      <c r="E36" s="10">
        <v>84.4</v>
      </c>
      <c r="F36" s="11">
        <f t="shared" si="3"/>
        <v>28.65</v>
      </c>
      <c r="G36" s="11">
        <f t="shared" si="4"/>
        <v>42.2</v>
      </c>
      <c r="H36" s="11">
        <f t="shared" si="5"/>
        <v>70.85</v>
      </c>
      <c r="I36" s="10">
        <v>12</v>
      </c>
    </row>
    <row r="37" ht="21" customHeight="1" spans="1:9">
      <c r="A37" s="9">
        <v>33</v>
      </c>
      <c r="B37" s="10" t="s">
        <v>45</v>
      </c>
      <c r="C37" s="10" t="s">
        <v>33</v>
      </c>
      <c r="D37" s="10">
        <v>59.45</v>
      </c>
      <c r="E37" s="10">
        <v>82</v>
      </c>
      <c r="F37" s="11">
        <f t="shared" si="3"/>
        <v>29.725</v>
      </c>
      <c r="G37" s="11">
        <f t="shared" si="4"/>
        <v>41</v>
      </c>
      <c r="H37" s="11">
        <f t="shared" si="5"/>
        <v>70.725</v>
      </c>
      <c r="I37" s="10">
        <v>13</v>
      </c>
    </row>
    <row r="38" ht="21" customHeight="1" spans="1:9">
      <c r="A38" s="9">
        <v>34</v>
      </c>
      <c r="B38" s="10" t="s">
        <v>46</v>
      </c>
      <c r="C38" s="10" t="s">
        <v>33</v>
      </c>
      <c r="D38" s="10">
        <v>63.1</v>
      </c>
      <c r="E38" s="10">
        <v>77.4</v>
      </c>
      <c r="F38" s="11">
        <f t="shared" si="3"/>
        <v>31.55</v>
      </c>
      <c r="G38" s="11">
        <f t="shared" si="4"/>
        <v>38.7</v>
      </c>
      <c r="H38" s="11">
        <f t="shared" si="5"/>
        <v>70.25</v>
      </c>
      <c r="I38" s="10">
        <v>14</v>
      </c>
    </row>
    <row r="39" ht="21" customHeight="1" spans="1:9">
      <c r="A39" s="9">
        <v>35</v>
      </c>
      <c r="B39" s="10" t="s">
        <v>47</v>
      </c>
      <c r="C39" s="10" t="s">
        <v>33</v>
      </c>
      <c r="D39" s="10">
        <v>58.8</v>
      </c>
      <c r="E39" s="10">
        <v>81.4</v>
      </c>
      <c r="F39" s="11">
        <f t="shared" si="3"/>
        <v>29.4</v>
      </c>
      <c r="G39" s="11">
        <f t="shared" si="4"/>
        <v>40.7</v>
      </c>
      <c r="H39" s="11">
        <f t="shared" si="5"/>
        <v>70.1</v>
      </c>
      <c r="I39" s="10">
        <v>15</v>
      </c>
    </row>
    <row r="40" ht="21" customHeight="1" spans="1:9">
      <c r="A40" s="9">
        <v>36</v>
      </c>
      <c r="B40" s="10" t="s">
        <v>48</v>
      </c>
      <c r="C40" s="10" t="s">
        <v>33</v>
      </c>
      <c r="D40" s="10">
        <v>58.5</v>
      </c>
      <c r="E40" s="10">
        <v>81.7</v>
      </c>
      <c r="F40" s="11">
        <f t="shared" si="3"/>
        <v>29.25</v>
      </c>
      <c r="G40" s="11">
        <f t="shared" si="4"/>
        <v>40.85</v>
      </c>
      <c r="H40" s="11">
        <f t="shared" si="5"/>
        <v>70.1</v>
      </c>
      <c r="I40" s="10">
        <v>16</v>
      </c>
    </row>
    <row r="41" ht="21" customHeight="1" spans="1:9">
      <c r="A41" s="9">
        <v>37</v>
      </c>
      <c r="B41" s="10" t="s">
        <v>49</v>
      </c>
      <c r="C41" s="10" t="s">
        <v>33</v>
      </c>
      <c r="D41" s="10">
        <v>62.3</v>
      </c>
      <c r="E41" s="10">
        <v>77.4</v>
      </c>
      <c r="F41" s="11">
        <f t="shared" si="3"/>
        <v>31.15</v>
      </c>
      <c r="G41" s="11">
        <f t="shared" si="4"/>
        <v>38.7</v>
      </c>
      <c r="H41" s="11">
        <f t="shared" si="5"/>
        <v>69.85</v>
      </c>
      <c r="I41" s="10">
        <v>17</v>
      </c>
    </row>
    <row r="42" ht="21" customHeight="1" spans="1:9">
      <c r="A42" s="9">
        <v>38</v>
      </c>
      <c r="B42" s="10" t="s">
        <v>50</v>
      </c>
      <c r="C42" s="10" t="s">
        <v>33</v>
      </c>
      <c r="D42" s="10">
        <v>60.05</v>
      </c>
      <c r="E42" s="10">
        <v>79.1</v>
      </c>
      <c r="F42" s="11">
        <f t="shared" si="3"/>
        <v>30.025</v>
      </c>
      <c r="G42" s="11">
        <f t="shared" si="4"/>
        <v>39.55</v>
      </c>
      <c r="H42" s="11">
        <f t="shared" si="5"/>
        <v>69.575</v>
      </c>
      <c r="I42" s="10">
        <v>18</v>
      </c>
    </row>
    <row r="43" ht="21" customHeight="1" spans="1:9">
      <c r="A43" s="9">
        <v>39</v>
      </c>
      <c r="B43" s="10" t="s">
        <v>51</v>
      </c>
      <c r="C43" s="10" t="s">
        <v>33</v>
      </c>
      <c r="D43" s="10">
        <v>58.5</v>
      </c>
      <c r="E43" s="10">
        <v>80.6</v>
      </c>
      <c r="F43" s="11">
        <f t="shared" si="3"/>
        <v>29.25</v>
      </c>
      <c r="G43" s="11">
        <f t="shared" si="4"/>
        <v>40.3</v>
      </c>
      <c r="H43" s="11">
        <f t="shared" si="5"/>
        <v>69.55</v>
      </c>
      <c r="I43" s="10">
        <v>19</v>
      </c>
    </row>
    <row r="44" ht="21" customHeight="1" spans="1:9">
      <c r="A44" s="9">
        <v>40</v>
      </c>
      <c r="B44" s="10" t="s">
        <v>52</v>
      </c>
      <c r="C44" s="10" t="s">
        <v>33</v>
      </c>
      <c r="D44" s="10">
        <v>63.55</v>
      </c>
      <c r="E44" s="10">
        <v>75.5</v>
      </c>
      <c r="F44" s="11">
        <f t="shared" si="3"/>
        <v>31.775</v>
      </c>
      <c r="G44" s="11">
        <f t="shared" si="4"/>
        <v>37.75</v>
      </c>
      <c r="H44" s="11">
        <f t="shared" si="5"/>
        <v>69.525</v>
      </c>
      <c r="I44" s="10">
        <v>20</v>
      </c>
    </row>
    <row r="45" ht="21" customHeight="1" spans="1:9">
      <c r="A45" s="9">
        <v>41</v>
      </c>
      <c r="B45" s="10" t="s">
        <v>53</v>
      </c>
      <c r="C45" s="10" t="s">
        <v>33</v>
      </c>
      <c r="D45" s="10">
        <v>60.45</v>
      </c>
      <c r="E45" s="10">
        <v>78.6</v>
      </c>
      <c r="F45" s="11">
        <f t="shared" si="3"/>
        <v>30.225</v>
      </c>
      <c r="G45" s="11">
        <f t="shared" si="4"/>
        <v>39.3</v>
      </c>
      <c r="H45" s="11">
        <f t="shared" si="5"/>
        <v>69.525</v>
      </c>
      <c r="I45" s="10">
        <v>21</v>
      </c>
    </row>
    <row r="46" ht="21" customHeight="1" spans="1:9">
      <c r="A46" s="9">
        <v>42</v>
      </c>
      <c r="B46" s="10" t="s">
        <v>54</v>
      </c>
      <c r="C46" s="10" t="s">
        <v>33</v>
      </c>
      <c r="D46" s="10">
        <v>60.35</v>
      </c>
      <c r="E46" s="10">
        <v>78.7</v>
      </c>
      <c r="F46" s="11">
        <f t="shared" si="3"/>
        <v>30.175</v>
      </c>
      <c r="G46" s="11">
        <f t="shared" si="4"/>
        <v>39.35</v>
      </c>
      <c r="H46" s="11">
        <f t="shared" si="5"/>
        <v>69.525</v>
      </c>
      <c r="I46" s="10">
        <v>22</v>
      </c>
    </row>
    <row r="47" ht="21" customHeight="1" spans="1:9">
      <c r="A47" s="9">
        <v>43</v>
      </c>
      <c r="B47" s="10" t="s">
        <v>55</v>
      </c>
      <c r="C47" s="10" t="s">
        <v>33</v>
      </c>
      <c r="D47" s="10">
        <v>57.5</v>
      </c>
      <c r="E47" s="10">
        <v>81.5</v>
      </c>
      <c r="F47" s="11">
        <f t="shared" si="3"/>
        <v>28.75</v>
      </c>
      <c r="G47" s="11">
        <f t="shared" si="4"/>
        <v>40.75</v>
      </c>
      <c r="H47" s="11">
        <f t="shared" si="5"/>
        <v>69.5</v>
      </c>
      <c r="I47" s="10">
        <v>23</v>
      </c>
    </row>
    <row r="48" ht="21" customHeight="1" spans="1:9">
      <c r="A48" s="9">
        <v>44</v>
      </c>
      <c r="B48" s="10" t="s">
        <v>56</v>
      </c>
      <c r="C48" s="10" t="s">
        <v>33</v>
      </c>
      <c r="D48" s="10">
        <v>58.45</v>
      </c>
      <c r="E48" s="10">
        <v>80.1</v>
      </c>
      <c r="F48" s="11">
        <f t="shared" si="3"/>
        <v>29.225</v>
      </c>
      <c r="G48" s="11">
        <f t="shared" si="4"/>
        <v>40.05</v>
      </c>
      <c r="H48" s="11">
        <f t="shared" si="5"/>
        <v>69.275</v>
      </c>
      <c r="I48" s="10">
        <v>24</v>
      </c>
    </row>
    <row r="49" ht="21" customHeight="1" spans="1:9">
      <c r="A49" s="9">
        <v>45</v>
      </c>
      <c r="B49" s="10" t="s">
        <v>57</v>
      </c>
      <c r="C49" s="10" t="s">
        <v>58</v>
      </c>
      <c r="D49" s="10">
        <v>63.65</v>
      </c>
      <c r="E49" s="10">
        <v>84.7</v>
      </c>
      <c r="F49" s="11">
        <f t="shared" si="3"/>
        <v>31.825</v>
      </c>
      <c r="G49" s="11">
        <f t="shared" si="4"/>
        <v>42.35</v>
      </c>
      <c r="H49" s="11">
        <f t="shared" si="5"/>
        <v>74.175</v>
      </c>
      <c r="I49" s="10">
        <v>1</v>
      </c>
    </row>
    <row r="50" ht="21" customHeight="1" spans="1:9">
      <c r="A50" s="9">
        <v>46</v>
      </c>
      <c r="B50" s="10" t="s">
        <v>59</v>
      </c>
      <c r="C50" s="10" t="s">
        <v>58</v>
      </c>
      <c r="D50" s="10">
        <v>63.95</v>
      </c>
      <c r="E50" s="10">
        <v>83.3</v>
      </c>
      <c r="F50" s="11">
        <f t="shared" si="3"/>
        <v>31.975</v>
      </c>
      <c r="G50" s="11">
        <f t="shared" si="4"/>
        <v>41.65</v>
      </c>
      <c r="H50" s="11">
        <f t="shared" si="5"/>
        <v>73.625</v>
      </c>
      <c r="I50" s="10">
        <v>2</v>
      </c>
    </row>
    <row r="51" ht="21" customHeight="1" spans="1:9">
      <c r="A51" s="9">
        <v>47</v>
      </c>
      <c r="B51" s="10" t="s">
        <v>60</v>
      </c>
      <c r="C51" s="10" t="s">
        <v>58</v>
      </c>
      <c r="D51" s="10">
        <v>62.85</v>
      </c>
      <c r="E51" s="10">
        <v>84</v>
      </c>
      <c r="F51" s="11">
        <f t="shared" si="3"/>
        <v>31.425</v>
      </c>
      <c r="G51" s="11">
        <f t="shared" si="4"/>
        <v>42</v>
      </c>
      <c r="H51" s="11">
        <f t="shared" si="5"/>
        <v>73.425</v>
      </c>
      <c r="I51" s="10">
        <v>3</v>
      </c>
    </row>
    <row r="52" ht="21" customHeight="1" spans="1:9">
      <c r="A52" s="9">
        <v>48</v>
      </c>
      <c r="B52" s="10" t="s">
        <v>61</v>
      </c>
      <c r="C52" s="10" t="s">
        <v>58</v>
      </c>
      <c r="D52" s="10">
        <v>64.25</v>
      </c>
      <c r="E52" s="10">
        <v>81.9</v>
      </c>
      <c r="F52" s="11">
        <f t="shared" si="3"/>
        <v>32.125</v>
      </c>
      <c r="G52" s="11">
        <f t="shared" si="4"/>
        <v>40.95</v>
      </c>
      <c r="H52" s="11">
        <f t="shared" si="5"/>
        <v>73.075</v>
      </c>
      <c r="I52" s="10">
        <v>4</v>
      </c>
    </row>
    <row r="53" ht="21" customHeight="1" spans="1:9">
      <c r="A53" s="9">
        <v>49</v>
      </c>
      <c r="B53" s="10" t="s">
        <v>62</v>
      </c>
      <c r="C53" s="10" t="s">
        <v>58</v>
      </c>
      <c r="D53" s="10">
        <v>61.6</v>
      </c>
      <c r="E53" s="10">
        <v>84.3</v>
      </c>
      <c r="F53" s="11">
        <f t="shared" si="3"/>
        <v>30.8</v>
      </c>
      <c r="G53" s="11">
        <f t="shared" si="4"/>
        <v>42.15</v>
      </c>
      <c r="H53" s="11">
        <f t="shared" si="5"/>
        <v>72.95</v>
      </c>
      <c r="I53" s="10">
        <v>5</v>
      </c>
    </row>
    <row r="54" ht="21" customHeight="1" spans="1:9">
      <c r="A54" s="9">
        <v>50</v>
      </c>
      <c r="B54" s="10" t="s">
        <v>63</v>
      </c>
      <c r="C54" s="10" t="s">
        <v>58</v>
      </c>
      <c r="D54" s="10">
        <v>60.35</v>
      </c>
      <c r="E54" s="10">
        <v>85.4</v>
      </c>
      <c r="F54" s="11">
        <f t="shared" si="3"/>
        <v>30.175</v>
      </c>
      <c r="G54" s="11">
        <f t="shared" si="4"/>
        <v>42.7</v>
      </c>
      <c r="H54" s="11">
        <f t="shared" si="5"/>
        <v>72.875</v>
      </c>
      <c r="I54" s="10">
        <v>6</v>
      </c>
    </row>
    <row r="55" ht="21" customHeight="1" spans="1:9">
      <c r="A55" s="9">
        <v>51</v>
      </c>
      <c r="B55" s="10" t="s">
        <v>64</v>
      </c>
      <c r="C55" s="10" t="s">
        <v>58</v>
      </c>
      <c r="D55" s="10">
        <v>64.3</v>
      </c>
      <c r="E55" s="10">
        <v>79.9</v>
      </c>
      <c r="F55" s="11">
        <f t="shared" si="3"/>
        <v>32.15</v>
      </c>
      <c r="G55" s="11">
        <f t="shared" si="4"/>
        <v>39.95</v>
      </c>
      <c r="H55" s="11">
        <f t="shared" si="5"/>
        <v>72.1</v>
      </c>
      <c r="I55" s="10">
        <v>7</v>
      </c>
    </row>
    <row r="56" ht="21" customHeight="1" spans="1:9">
      <c r="A56" s="9">
        <v>52</v>
      </c>
      <c r="B56" s="10" t="s">
        <v>65</v>
      </c>
      <c r="C56" s="10" t="s">
        <v>58</v>
      </c>
      <c r="D56" s="10">
        <v>61.55</v>
      </c>
      <c r="E56" s="10">
        <v>82.1</v>
      </c>
      <c r="F56" s="11">
        <f t="shared" si="3"/>
        <v>30.775</v>
      </c>
      <c r="G56" s="11">
        <f t="shared" si="4"/>
        <v>41.05</v>
      </c>
      <c r="H56" s="11">
        <f t="shared" si="5"/>
        <v>71.825</v>
      </c>
      <c r="I56" s="10">
        <v>8</v>
      </c>
    </row>
    <row r="57" ht="21" customHeight="1" spans="1:9">
      <c r="A57" s="9">
        <v>53</v>
      </c>
      <c r="B57" s="10" t="s">
        <v>66</v>
      </c>
      <c r="C57" s="10" t="s">
        <v>58</v>
      </c>
      <c r="D57" s="10">
        <v>58.65</v>
      </c>
      <c r="E57" s="10">
        <v>83.6</v>
      </c>
      <c r="F57" s="11">
        <f t="shared" si="3"/>
        <v>29.325</v>
      </c>
      <c r="G57" s="11">
        <f t="shared" si="4"/>
        <v>41.8</v>
      </c>
      <c r="H57" s="11">
        <f t="shared" si="5"/>
        <v>71.125</v>
      </c>
      <c r="I57" s="10">
        <v>9</v>
      </c>
    </row>
    <row r="58" ht="21" customHeight="1" spans="1:9">
      <c r="A58" s="9">
        <v>54</v>
      </c>
      <c r="B58" s="10" t="s">
        <v>67</v>
      </c>
      <c r="C58" s="10" t="s">
        <v>58</v>
      </c>
      <c r="D58" s="10">
        <v>59.45</v>
      </c>
      <c r="E58" s="10">
        <v>82.2</v>
      </c>
      <c r="F58" s="11">
        <f t="shared" si="3"/>
        <v>29.725</v>
      </c>
      <c r="G58" s="11">
        <f t="shared" si="4"/>
        <v>41.1</v>
      </c>
      <c r="H58" s="11">
        <f t="shared" si="5"/>
        <v>70.825</v>
      </c>
      <c r="I58" s="10">
        <v>10</v>
      </c>
    </row>
    <row r="59" ht="21" customHeight="1" spans="1:9">
      <c r="A59" s="9">
        <v>55</v>
      </c>
      <c r="B59" s="10" t="s">
        <v>68</v>
      </c>
      <c r="C59" s="10" t="s">
        <v>58</v>
      </c>
      <c r="D59" s="10">
        <v>65.4</v>
      </c>
      <c r="E59" s="10">
        <v>75.4</v>
      </c>
      <c r="F59" s="11">
        <f t="shared" si="3"/>
        <v>32.7</v>
      </c>
      <c r="G59" s="11">
        <f t="shared" si="4"/>
        <v>37.7</v>
      </c>
      <c r="H59" s="11">
        <f t="shared" si="5"/>
        <v>70.4</v>
      </c>
      <c r="I59" s="10">
        <v>11</v>
      </c>
    </row>
    <row r="60" ht="21" customHeight="1" spans="1:9">
      <c r="A60" s="9">
        <v>56</v>
      </c>
      <c r="B60" s="10" t="s">
        <v>69</v>
      </c>
      <c r="C60" s="10" t="s">
        <v>58</v>
      </c>
      <c r="D60" s="10">
        <v>61.75</v>
      </c>
      <c r="E60" s="10">
        <v>78.8</v>
      </c>
      <c r="F60" s="11">
        <f t="shared" si="3"/>
        <v>30.875</v>
      </c>
      <c r="G60" s="11">
        <f t="shared" si="4"/>
        <v>39.4</v>
      </c>
      <c r="H60" s="11">
        <f t="shared" si="5"/>
        <v>70.275</v>
      </c>
      <c r="I60" s="10">
        <v>12</v>
      </c>
    </row>
    <row r="61" ht="21" customHeight="1" spans="1:9">
      <c r="A61" s="9">
        <v>57</v>
      </c>
      <c r="B61" s="10" t="s">
        <v>70</v>
      </c>
      <c r="C61" s="10" t="s">
        <v>58</v>
      </c>
      <c r="D61" s="10">
        <v>58.85</v>
      </c>
      <c r="E61" s="10">
        <v>80.9</v>
      </c>
      <c r="F61" s="11">
        <f t="shared" si="3"/>
        <v>29.425</v>
      </c>
      <c r="G61" s="11">
        <f t="shared" si="4"/>
        <v>40.45</v>
      </c>
      <c r="H61" s="11">
        <f t="shared" si="5"/>
        <v>69.875</v>
      </c>
      <c r="I61" s="10">
        <v>13</v>
      </c>
    </row>
    <row r="62" ht="21" customHeight="1" spans="1:9">
      <c r="A62" s="9">
        <v>58</v>
      </c>
      <c r="B62" s="10" t="s">
        <v>71</v>
      </c>
      <c r="C62" s="10" t="s">
        <v>58</v>
      </c>
      <c r="D62" s="10">
        <v>58.85</v>
      </c>
      <c r="E62" s="10">
        <v>80.2</v>
      </c>
      <c r="F62" s="11">
        <f t="shared" si="3"/>
        <v>29.425</v>
      </c>
      <c r="G62" s="11">
        <f t="shared" si="4"/>
        <v>40.1</v>
      </c>
      <c r="H62" s="11">
        <f t="shared" si="5"/>
        <v>69.525</v>
      </c>
      <c r="I62" s="10">
        <v>14</v>
      </c>
    </row>
    <row r="63" ht="21" customHeight="1" spans="1:9">
      <c r="A63" s="9">
        <v>59</v>
      </c>
      <c r="B63" s="10" t="s">
        <v>72</v>
      </c>
      <c r="C63" s="10" t="s">
        <v>58</v>
      </c>
      <c r="D63" s="10">
        <v>58.8</v>
      </c>
      <c r="E63" s="10">
        <v>80.2</v>
      </c>
      <c r="F63" s="11">
        <f t="shared" si="3"/>
        <v>29.4</v>
      </c>
      <c r="G63" s="11">
        <f t="shared" si="4"/>
        <v>40.1</v>
      </c>
      <c r="H63" s="11">
        <f t="shared" si="5"/>
        <v>69.5</v>
      </c>
      <c r="I63" s="10">
        <v>15</v>
      </c>
    </row>
    <row r="64" ht="21" customHeight="1" spans="1:9">
      <c r="A64" s="9">
        <v>60</v>
      </c>
      <c r="B64" s="10" t="s">
        <v>73</v>
      </c>
      <c r="C64" s="10" t="s">
        <v>58</v>
      </c>
      <c r="D64" s="10">
        <v>57.35</v>
      </c>
      <c r="E64" s="10">
        <v>81.5</v>
      </c>
      <c r="F64" s="11">
        <f t="shared" si="3"/>
        <v>28.675</v>
      </c>
      <c r="G64" s="11">
        <f t="shared" si="4"/>
        <v>40.75</v>
      </c>
      <c r="H64" s="11">
        <f t="shared" si="5"/>
        <v>69.425</v>
      </c>
      <c r="I64" s="10">
        <v>16</v>
      </c>
    </row>
    <row r="65" ht="21" customHeight="1" spans="1:9">
      <c r="A65" s="9">
        <v>61</v>
      </c>
      <c r="B65" s="10" t="s">
        <v>74</v>
      </c>
      <c r="C65" s="10" t="s">
        <v>58</v>
      </c>
      <c r="D65" s="10">
        <v>63.2</v>
      </c>
      <c r="E65" s="10">
        <v>75.5</v>
      </c>
      <c r="F65" s="11">
        <f t="shared" si="3"/>
        <v>31.6</v>
      </c>
      <c r="G65" s="11">
        <f t="shared" si="4"/>
        <v>37.75</v>
      </c>
      <c r="H65" s="11">
        <f t="shared" si="5"/>
        <v>69.35</v>
      </c>
      <c r="I65" s="10">
        <v>17</v>
      </c>
    </row>
    <row r="66" ht="21" customHeight="1" spans="1:9">
      <c r="A66" s="9">
        <v>62</v>
      </c>
      <c r="B66" s="10" t="s">
        <v>75</v>
      </c>
      <c r="C66" s="10" t="s">
        <v>58</v>
      </c>
      <c r="D66" s="10">
        <v>61.4</v>
      </c>
      <c r="E66" s="10">
        <v>77.3</v>
      </c>
      <c r="F66" s="11">
        <f t="shared" si="3"/>
        <v>30.7</v>
      </c>
      <c r="G66" s="11">
        <f t="shared" si="4"/>
        <v>38.65</v>
      </c>
      <c r="H66" s="11">
        <f t="shared" si="5"/>
        <v>69.35</v>
      </c>
      <c r="I66" s="10">
        <v>18</v>
      </c>
    </row>
    <row r="67" ht="21" customHeight="1" spans="1:9">
      <c r="A67" s="9">
        <v>63</v>
      </c>
      <c r="B67" s="10" t="s">
        <v>76</v>
      </c>
      <c r="C67" s="10" t="s">
        <v>58</v>
      </c>
      <c r="D67" s="10">
        <v>56.55</v>
      </c>
      <c r="E67" s="10">
        <v>81.9</v>
      </c>
      <c r="F67" s="11">
        <f t="shared" si="3"/>
        <v>28.275</v>
      </c>
      <c r="G67" s="11">
        <f t="shared" si="4"/>
        <v>40.95</v>
      </c>
      <c r="H67" s="11">
        <f t="shared" si="5"/>
        <v>69.225</v>
      </c>
      <c r="I67" s="10">
        <v>19</v>
      </c>
    </row>
    <row r="68" ht="21" customHeight="1" spans="1:9">
      <c r="A68" s="9">
        <v>64</v>
      </c>
      <c r="B68" s="10" t="s">
        <v>77</v>
      </c>
      <c r="C68" s="10" t="s">
        <v>58</v>
      </c>
      <c r="D68" s="10">
        <v>59.75</v>
      </c>
      <c r="E68" s="10">
        <v>78.6</v>
      </c>
      <c r="F68" s="11">
        <f t="shared" si="3"/>
        <v>29.875</v>
      </c>
      <c r="G68" s="11">
        <f t="shared" si="4"/>
        <v>39.3</v>
      </c>
      <c r="H68" s="11">
        <f t="shared" si="5"/>
        <v>69.175</v>
      </c>
      <c r="I68" s="10">
        <v>20</v>
      </c>
    </row>
    <row r="69" ht="21" customHeight="1" spans="1:9">
      <c r="A69" s="9">
        <v>65</v>
      </c>
      <c r="B69" s="10" t="s">
        <v>78</v>
      </c>
      <c r="C69" s="10" t="s">
        <v>58</v>
      </c>
      <c r="D69" s="10">
        <v>56.25</v>
      </c>
      <c r="E69" s="10">
        <v>81.9</v>
      </c>
      <c r="F69" s="11">
        <f t="shared" si="3"/>
        <v>28.125</v>
      </c>
      <c r="G69" s="11">
        <f t="shared" si="4"/>
        <v>40.95</v>
      </c>
      <c r="H69" s="11">
        <f t="shared" si="5"/>
        <v>69.075</v>
      </c>
      <c r="I69" s="10">
        <v>21</v>
      </c>
    </row>
    <row r="70" ht="21" customHeight="1" spans="1:9">
      <c r="A70" s="9">
        <v>66</v>
      </c>
      <c r="B70" s="10" t="s">
        <v>79</v>
      </c>
      <c r="C70" s="10" t="s">
        <v>58</v>
      </c>
      <c r="D70" s="10">
        <v>57.8</v>
      </c>
      <c r="E70" s="10">
        <v>79.9</v>
      </c>
      <c r="F70" s="11">
        <f t="shared" si="3"/>
        <v>28.9</v>
      </c>
      <c r="G70" s="11">
        <f t="shared" si="4"/>
        <v>39.95</v>
      </c>
      <c r="H70" s="11">
        <f t="shared" si="5"/>
        <v>68.85</v>
      </c>
      <c r="I70" s="10">
        <v>22</v>
      </c>
    </row>
    <row r="71" ht="21" customHeight="1" spans="1:9">
      <c r="A71" s="9">
        <v>67</v>
      </c>
      <c r="B71" s="10" t="s">
        <v>80</v>
      </c>
      <c r="C71" s="10" t="s">
        <v>58</v>
      </c>
      <c r="D71" s="10">
        <v>58.7</v>
      </c>
      <c r="E71" s="10">
        <v>78.4</v>
      </c>
      <c r="F71" s="11">
        <f t="shared" si="3"/>
        <v>29.35</v>
      </c>
      <c r="G71" s="11">
        <f t="shared" si="4"/>
        <v>39.2</v>
      </c>
      <c r="H71" s="11">
        <f t="shared" si="5"/>
        <v>68.55</v>
      </c>
      <c r="I71" s="10">
        <v>23</v>
      </c>
    </row>
    <row r="72" ht="21" customHeight="1" spans="1:9">
      <c r="A72" s="9">
        <v>68</v>
      </c>
      <c r="B72" s="10" t="s">
        <v>81</v>
      </c>
      <c r="C72" s="10" t="s">
        <v>58</v>
      </c>
      <c r="D72" s="10">
        <v>58.65</v>
      </c>
      <c r="E72" s="10">
        <v>78.4</v>
      </c>
      <c r="F72" s="11">
        <f t="shared" si="3"/>
        <v>29.325</v>
      </c>
      <c r="G72" s="11">
        <f t="shared" si="4"/>
        <v>39.2</v>
      </c>
      <c r="H72" s="11">
        <f t="shared" si="5"/>
        <v>68.525</v>
      </c>
      <c r="I72" s="10">
        <v>24</v>
      </c>
    </row>
    <row r="73" ht="21" customHeight="1" spans="1:9">
      <c r="A73" s="9">
        <v>69</v>
      </c>
      <c r="B73" s="10" t="s">
        <v>82</v>
      </c>
      <c r="C73" s="10" t="s">
        <v>83</v>
      </c>
      <c r="D73" s="10">
        <v>44.8</v>
      </c>
      <c r="E73" s="10">
        <v>77.7</v>
      </c>
      <c r="F73" s="11">
        <f t="shared" ref="F73:F81" si="6">SUM(D73*0.4)</f>
        <v>17.92</v>
      </c>
      <c r="G73" s="11">
        <f t="shared" ref="G73:G81" si="7">SUM(E73*0.6)</f>
        <v>46.62</v>
      </c>
      <c r="H73" s="11">
        <f t="shared" si="5"/>
        <v>64.54</v>
      </c>
      <c r="I73" s="10">
        <v>1</v>
      </c>
    </row>
    <row r="74" ht="21" customHeight="1" spans="1:9">
      <c r="A74" s="9">
        <v>70</v>
      </c>
      <c r="B74" s="10" t="s">
        <v>84</v>
      </c>
      <c r="C74" s="10" t="s">
        <v>83</v>
      </c>
      <c r="D74" s="10">
        <v>49.05</v>
      </c>
      <c r="E74" s="10">
        <v>70.5</v>
      </c>
      <c r="F74" s="11">
        <f t="shared" si="6"/>
        <v>19.62</v>
      </c>
      <c r="G74" s="11">
        <f t="shared" si="7"/>
        <v>42.3</v>
      </c>
      <c r="H74" s="11">
        <f t="shared" si="5"/>
        <v>61.92</v>
      </c>
      <c r="I74" s="10">
        <v>2</v>
      </c>
    </row>
    <row r="75" ht="21" customHeight="1" spans="1:9">
      <c r="A75" s="9">
        <v>71</v>
      </c>
      <c r="B75" s="10" t="s">
        <v>85</v>
      </c>
      <c r="C75" s="10" t="s">
        <v>86</v>
      </c>
      <c r="D75" s="10">
        <v>49.85</v>
      </c>
      <c r="E75" s="10">
        <v>70.9</v>
      </c>
      <c r="F75" s="11">
        <f t="shared" si="6"/>
        <v>19.94</v>
      </c>
      <c r="G75" s="11">
        <f t="shared" si="7"/>
        <v>42.54</v>
      </c>
      <c r="H75" s="11">
        <f t="shared" si="5"/>
        <v>62.48</v>
      </c>
      <c r="I75" s="10">
        <v>1</v>
      </c>
    </row>
    <row r="76" ht="21" customHeight="1" spans="1:9">
      <c r="A76" s="9">
        <v>72</v>
      </c>
      <c r="B76" s="10" t="s">
        <v>87</v>
      </c>
      <c r="C76" s="10" t="s">
        <v>86</v>
      </c>
      <c r="D76" s="10">
        <v>39.25</v>
      </c>
      <c r="E76" s="10">
        <v>70.2</v>
      </c>
      <c r="F76" s="11">
        <f t="shared" si="6"/>
        <v>15.7</v>
      </c>
      <c r="G76" s="11">
        <f t="shared" si="7"/>
        <v>42.12</v>
      </c>
      <c r="H76" s="11">
        <f t="shared" si="5"/>
        <v>57.82</v>
      </c>
      <c r="I76" s="10">
        <v>2</v>
      </c>
    </row>
    <row r="77" ht="21" customHeight="1" spans="1:9">
      <c r="A77" s="9">
        <v>73</v>
      </c>
      <c r="B77" s="10" t="s">
        <v>88</v>
      </c>
      <c r="C77" s="10" t="s">
        <v>89</v>
      </c>
      <c r="D77" s="10">
        <v>48.35</v>
      </c>
      <c r="E77" s="10">
        <v>74.4</v>
      </c>
      <c r="F77" s="11">
        <f t="shared" si="6"/>
        <v>19.34</v>
      </c>
      <c r="G77" s="11">
        <f t="shared" si="7"/>
        <v>44.64</v>
      </c>
      <c r="H77" s="11">
        <f t="shared" si="5"/>
        <v>63.98</v>
      </c>
      <c r="I77" s="10">
        <v>1</v>
      </c>
    </row>
    <row r="78" ht="21" customHeight="1" spans="1:9">
      <c r="A78" s="9">
        <v>74</v>
      </c>
      <c r="B78" s="10" t="s">
        <v>90</v>
      </c>
      <c r="C78" s="10" t="s">
        <v>89</v>
      </c>
      <c r="D78" s="10">
        <v>45.15</v>
      </c>
      <c r="E78" s="10">
        <v>72.9</v>
      </c>
      <c r="F78" s="11">
        <f t="shared" si="6"/>
        <v>18.06</v>
      </c>
      <c r="G78" s="11">
        <f t="shared" si="7"/>
        <v>43.74</v>
      </c>
      <c r="H78" s="11">
        <f t="shared" si="5"/>
        <v>61.8</v>
      </c>
      <c r="I78" s="10">
        <v>2</v>
      </c>
    </row>
    <row r="79" ht="21" customHeight="1" spans="1:9">
      <c r="A79" s="9">
        <v>75</v>
      </c>
      <c r="B79" s="10" t="s">
        <v>91</v>
      </c>
      <c r="C79" s="10" t="s">
        <v>89</v>
      </c>
      <c r="D79" s="10">
        <v>43.75</v>
      </c>
      <c r="E79" s="10">
        <v>64</v>
      </c>
      <c r="F79" s="11">
        <f t="shared" si="6"/>
        <v>17.5</v>
      </c>
      <c r="G79" s="11">
        <f t="shared" si="7"/>
        <v>38.4</v>
      </c>
      <c r="H79" s="11">
        <f t="shared" si="5"/>
        <v>55.9</v>
      </c>
      <c r="I79" s="10">
        <v>3</v>
      </c>
    </row>
    <row r="80" ht="21" customHeight="1" spans="1:9">
      <c r="A80" s="9">
        <v>76</v>
      </c>
      <c r="B80" s="10" t="s">
        <v>92</v>
      </c>
      <c r="C80" s="10" t="s">
        <v>93</v>
      </c>
      <c r="D80" s="10">
        <v>60.8</v>
      </c>
      <c r="E80" s="10">
        <v>80.2</v>
      </c>
      <c r="F80" s="11">
        <f t="shared" si="6"/>
        <v>24.32</v>
      </c>
      <c r="G80" s="11">
        <f t="shared" si="7"/>
        <v>48.12</v>
      </c>
      <c r="H80" s="11">
        <f t="shared" si="5"/>
        <v>72.44</v>
      </c>
      <c r="I80" s="10">
        <v>1</v>
      </c>
    </row>
    <row r="81" ht="21" customHeight="1" spans="1:9">
      <c r="A81" s="9">
        <v>77</v>
      </c>
      <c r="B81" s="10" t="s">
        <v>94</v>
      </c>
      <c r="C81" s="10" t="s">
        <v>95</v>
      </c>
      <c r="D81" s="10">
        <v>49.75</v>
      </c>
      <c r="E81" s="10">
        <v>74.3</v>
      </c>
      <c r="F81" s="11">
        <f t="shared" si="6"/>
        <v>19.9</v>
      </c>
      <c r="G81" s="11">
        <f t="shared" si="7"/>
        <v>44.58</v>
      </c>
      <c r="H81" s="11">
        <f t="shared" si="5"/>
        <v>64.48</v>
      </c>
      <c r="I81" s="10">
        <v>1</v>
      </c>
    </row>
  </sheetData>
  <mergeCells count="3">
    <mergeCell ref="A1:B1"/>
    <mergeCell ref="A2:I2"/>
    <mergeCell ref="B3:I3"/>
  </mergeCells>
  <conditionalFormatting sqref="B5">
    <cfRule type="duplicateValues" dxfId="0" priority="6"/>
  </conditionalFormatting>
  <conditionalFormatting sqref="B73">
    <cfRule type="duplicateValues" dxfId="0" priority="3"/>
  </conditionalFormatting>
  <conditionalFormatting sqref="B74">
    <cfRule type="duplicateValues" dxfId="0" priority="2"/>
  </conditionalFormatting>
  <conditionalFormatting sqref="B5:B24">
    <cfRule type="duplicateValues" dxfId="0" priority="7"/>
  </conditionalFormatting>
  <conditionalFormatting sqref="B25:B48">
    <cfRule type="duplicateValues" dxfId="0" priority="5"/>
  </conditionalFormatting>
  <conditionalFormatting sqref="B49:B72">
    <cfRule type="duplicateValues" dxfId="0" priority="4"/>
  </conditionalFormatting>
  <conditionalFormatting sqref="B75:B81">
    <cfRule type="duplicateValues" dxfId="0" priority="1"/>
  </conditionalFormatting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2021-07-27T08:15:00Z</cp:lastPrinted>
  <dcterms:modified xsi:type="dcterms:W3CDTF">2022-09-22T07:47:31Z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