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<sst xmlns="http://schemas.openxmlformats.org/spreadsheetml/2006/main" count="522" uniqueCount="326">
  <si>
    <t>广灵县2022年公开招聘事业单位工作人员面试成绩及总成绩</t>
  </si>
  <si>
    <t>序号</t>
  </si>
  <si>
    <t>报考
岗位</t>
  </si>
  <si>
    <t>报考部门</t>
  </si>
  <si>
    <t>姓名</t>
  </si>
  <si>
    <t>准考证号</t>
  </si>
  <si>
    <t>笔试　　　　　　　成绩</t>
  </si>
  <si>
    <t>权重60%</t>
  </si>
  <si>
    <t>面试
成绩</t>
  </si>
  <si>
    <t>权重40%</t>
  </si>
  <si>
    <t>总成绩</t>
  </si>
  <si>
    <t>各职位按综合成绩排名</t>
  </si>
  <si>
    <t>是否进入
下一环节</t>
  </si>
  <si>
    <t>备注</t>
  </si>
  <si>
    <t>1</t>
  </si>
  <si>
    <t>广灵县招商引资中心</t>
  </si>
  <si>
    <t>苏纬坤</t>
  </si>
  <si>
    <t>是</t>
  </si>
  <si>
    <t>2</t>
  </si>
  <si>
    <t>姜艳红</t>
  </si>
  <si>
    <t>3</t>
  </si>
  <si>
    <t>谭凯心</t>
  </si>
  <si>
    <t>缺考</t>
  </si>
  <si>
    <t>4</t>
  </si>
  <si>
    <t>广灵县六棱山风景名胜区服务中心</t>
  </si>
  <si>
    <t>张子婷</t>
  </si>
  <si>
    <t>5</t>
  </si>
  <si>
    <t>宋文兵</t>
  </si>
  <si>
    <t>6</t>
  </si>
  <si>
    <t>张海峰</t>
  </si>
  <si>
    <t>7</t>
  </si>
  <si>
    <t>王骁</t>
  </si>
  <si>
    <t>8</t>
  </si>
  <si>
    <t>郭琦琪</t>
  </si>
  <si>
    <t>9</t>
  </si>
  <si>
    <t>广灵县综合检验检测中心</t>
  </si>
  <si>
    <t>赵琦</t>
  </si>
  <si>
    <t>10</t>
  </si>
  <si>
    <t>宋敏星</t>
  </si>
  <si>
    <t>11</t>
  </si>
  <si>
    <t>郝一鸣</t>
  </si>
  <si>
    <t>12</t>
  </si>
  <si>
    <t>304</t>
  </si>
  <si>
    <t>姜宏宇</t>
  </si>
  <si>
    <t>59101261814</t>
  </si>
  <si>
    <t>13</t>
  </si>
  <si>
    <t>王振兴</t>
  </si>
  <si>
    <t>59101261011</t>
  </si>
  <si>
    <t>14</t>
  </si>
  <si>
    <t>耿琪</t>
  </si>
  <si>
    <t>15</t>
  </si>
  <si>
    <t>广灵县供销合作社联合社</t>
  </si>
  <si>
    <t>刘云霞</t>
  </si>
  <si>
    <t>16</t>
  </si>
  <si>
    <t>王玉</t>
  </si>
  <si>
    <t>17</t>
  </si>
  <si>
    <t>306</t>
  </si>
  <si>
    <t>陈翔</t>
  </si>
  <si>
    <t>59101262312</t>
  </si>
  <si>
    <t>18</t>
  </si>
  <si>
    <t>白静</t>
  </si>
  <si>
    <t>19</t>
  </si>
  <si>
    <t>刘欢</t>
  </si>
  <si>
    <t>20</t>
  </si>
  <si>
    <t>广灵县财政服务中心</t>
  </si>
  <si>
    <t>李连</t>
  </si>
  <si>
    <t>21</t>
  </si>
  <si>
    <t>张琳娜</t>
  </si>
  <si>
    <t>22</t>
  </si>
  <si>
    <t>王悦</t>
  </si>
  <si>
    <t>23</t>
  </si>
  <si>
    <t>308</t>
  </si>
  <si>
    <t>王文殊</t>
  </si>
  <si>
    <t>59101262024</t>
  </si>
  <si>
    <t>24</t>
  </si>
  <si>
    <t>郭鑫</t>
  </si>
  <si>
    <t>25</t>
  </si>
  <si>
    <t>魏鹏</t>
  </si>
  <si>
    <t>26</t>
  </si>
  <si>
    <t>乡镇国土所</t>
  </si>
  <si>
    <t>门睿</t>
  </si>
  <si>
    <t>27</t>
  </si>
  <si>
    <t>郭统</t>
  </si>
  <si>
    <t>28</t>
  </si>
  <si>
    <t>曹竹楠</t>
  </si>
  <si>
    <t>29</t>
  </si>
  <si>
    <t>张慧</t>
  </si>
  <si>
    <t>30</t>
  </si>
  <si>
    <t>310</t>
  </si>
  <si>
    <t>王伸森</t>
  </si>
  <si>
    <t>59101260315</t>
  </si>
  <si>
    <t>31</t>
  </si>
  <si>
    <t>广灵县劳动人事争议仲裁院</t>
  </si>
  <si>
    <t>韩一帆</t>
  </si>
  <si>
    <t>32</t>
  </si>
  <si>
    <t>赵新光</t>
  </si>
  <si>
    <t>33</t>
  </si>
  <si>
    <t>魏云芳</t>
  </si>
  <si>
    <t>34</t>
  </si>
  <si>
    <t>广灵县文物管护研究中心</t>
  </si>
  <si>
    <t>邸青萍</t>
  </si>
  <si>
    <t>35</t>
  </si>
  <si>
    <t>王乐</t>
  </si>
  <si>
    <t>36</t>
  </si>
  <si>
    <t>晋慧</t>
  </si>
  <si>
    <t>37</t>
  </si>
  <si>
    <t>广灵县审计事务中心</t>
  </si>
  <si>
    <t>亢宝舟</t>
  </si>
  <si>
    <t>38</t>
  </si>
  <si>
    <t>杨艳雪</t>
  </si>
  <si>
    <t>39</t>
  </si>
  <si>
    <t>张研</t>
  </si>
  <si>
    <t>40</t>
  </si>
  <si>
    <t>王立珠</t>
  </si>
  <si>
    <t>41</t>
  </si>
  <si>
    <t>李苏泽</t>
  </si>
  <si>
    <t>42</t>
  </si>
  <si>
    <t>广灵县退役军人服务中心</t>
  </si>
  <si>
    <t>焦向飞</t>
  </si>
  <si>
    <t>43</t>
  </si>
  <si>
    <t>张建华</t>
  </si>
  <si>
    <t>44</t>
  </si>
  <si>
    <t>刘悦</t>
  </si>
  <si>
    <t>45</t>
  </si>
  <si>
    <t>广灵县城镇集体工业企业联合社</t>
  </si>
  <si>
    <t>张鹏颖</t>
  </si>
  <si>
    <t>46</t>
  </si>
  <si>
    <t>焦凤山</t>
  </si>
  <si>
    <t>47</t>
  </si>
  <si>
    <t>马永福</t>
  </si>
  <si>
    <t>48</t>
  </si>
  <si>
    <t>郭荣</t>
  </si>
  <si>
    <t>49</t>
  </si>
  <si>
    <t>317</t>
  </si>
  <si>
    <t>杨泽文</t>
  </si>
  <si>
    <t>59101261210</t>
  </si>
  <si>
    <t>50</t>
  </si>
  <si>
    <t>蒋雪</t>
  </si>
  <si>
    <t>59101261522</t>
  </si>
  <si>
    <t>51</t>
  </si>
  <si>
    <t>张泽宇</t>
  </si>
  <si>
    <t>52</t>
  </si>
  <si>
    <t>邢玥</t>
  </si>
  <si>
    <t>53</t>
  </si>
  <si>
    <t>马耀飞</t>
  </si>
  <si>
    <t>54</t>
  </si>
  <si>
    <t>广灵县计划生育协会</t>
  </si>
  <si>
    <t>王元锐</t>
  </si>
  <si>
    <t>55</t>
  </si>
  <si>
    <t>徐启法</t>
  </si>
  <si>
    <t>56</t>
  </si>
  <si>
    <t>白雪平</t>
  </si>
  <si>
    <t>57</t>
  </si>
  <si>
    <t>许晓娜</t>
  </si>
  <si>
    <t>58</t>
  </si>
  <si>
    <t>仝仲川</t>
  </si>
  <si>
    <t>59</t>
  </si>
  <si>
    <t>白永红</t>
  </si>
  <si>
    <t>60</t>
  </si>
  <si>
    <t>广灵县公安局警务服务中心</t>
  </si>
  <si>
    <t>吴慧儒</t>
  </si>
  <si>
    <t>61</t>
  </si>
  <si>
    <t>梁振乾</t>
  </si>
  <si>
    <t>62</t>
  </si>
  <si>
    <t>高夺夺</t>
  </si>
  <si>
    <t>63</t>
  </si>
  <si>
    <t>秦艳儒</t>
  </si>
  <si>
    <t>64</t>
  </si>
  <si>
    <t>薛承梅</t>
  </si>
  <si>
    <t>65</t>
  </si>
  <si>
    <t>66</t>
  </si>
  <si>
    <t>广灵县信访服务中心</t>
  </si>
  <si>
    <t>仝宗琳</t>
  </si>
  <si>
    <t>67</t>
  </si>
  <si>
    <t>许凌波</t>
  </si>
  <si>
    <t>68</t>
  </si>
  <si>
    <t>李晓婷</t>
  </si>
  <si>
    <t>69</t>
  </si>
  <si>
    <t>苏泽琪</t>
  </si>
  <si>
    <t>70</t>
  </si>
  <si>
    <t>323</t>
  </si>
  <si>
    <t>黄晓娟</t>
  </si>
  <si>
    <t>59101261018</t>
  </si>
  <si>
    <t>71</t>
  </si>
  <si>
    <t>孙云蝉</t>
  </si>
  <si>
    <t>72</t>
  </si>
  <si>
    <t>广灵县民营企业协会</t>
  </si>
  <si>
    <t>李捷</t>
  </si>
  <si>
    <t>73</t>
  </si>
  <si>
    <t>孟科</t>
  </si>
  <si>
    <t>74</t>
  </si>
  <si>
    <t>张锐峰</t>
  </si>
  <si>
    <t>75</t>
  </si>
  <si>
    <t>广灵县消费者协会</t>
  </si>
  <si>
    <t>赵琛</t>
  </si>
  <si>
    <t>76</t>
  </si>
  <si>
    <t>范心如</t>
  </si>
  <si>
    <t>77</t>
  </si>
  <si>
    <t>吕洁</t>
  </si>
  <si>
    <t>78</t>
  </si>
  <si>
    <t>广灵县科技推广中心</t>
  </si>
  <si>
    <t>温亚莹</t>
  </si>
  <si>
    <t>79</t>
  </si>
  <si>
    <t>张姝</t>
  </si>
  <si>
    <t>80</t>
  </si>
  <si>
    <t>李佳伟</t>
  </si>
  <si>
    <t>81</t>
  </si>
  <si>
    <t>郭科宇</t>
  </si>
  <si>
    <t>82</t>
  </si>
  <si>
    <t>刘宏伟</t>
  </si>
  <si>
    <t>83</t>
  </si>
  <si>
    <t>刘晓婷</t>
  </si>
  <si>
    <t>84</t>
  </si>
  <si>
    <t>广灵县乡村振兴服务中心</t>
  </si>
  <si>
    <t>孙晓曦</t>
  </si>
  <si>
    <t>85</t>
  </si>
  <si>
    <t>宋萍</t>
  </si>
  <si>
    <t>86</t>
  </si>
  <si>
    <t>王笑笑</t>
  </si>
  <si>
    <t>87</t>
  </si>
  <si>
    <t>329</t>
  </si>
  <si>
    <t>傅锦华</t>
  </si>
  <si>
    <t>59101260323</t>
  </si>
  <si>
    <t>88</t>
  </si>
  <si>
    <t>张涛</t>
  </si>
  <si>
    <t>89</t>
  </si>
  <si>
    <t>郭雅宁</t>
  </si>
  <si>
    <t>90</t>
  </si>
  <si>
    <t>薛鹏</t>
  </si>
  <si>
    <t>91</t>
  </si>
  <si>
    <t>李忠飞</t>
  </si>
  <si>
    <t>92</t>
  </si>
  <si>
    <t>胡倩</t>
  </si>
  <si>
    <t>93</t>
  </si>
  <si>
    <t>333</t>
  </si>
  <si>
    <t>朱静</t>
  </si>
  <si>
    <t>59101261709</t>
  </si>
  <si>
    <t>94</t>
  </si>
  <si>
    <t>刘金鑫</t>
  </si>
  <si>
    <t>95</t>
  </si>
  <si>
    <t>何家乐</t>
  </si>
  <si>
    <t>96</t>
  </si>
  <si>
    <t>宋义斌</t>
  </si>
  <si>
    <t>97</t>
  </si>
  <si>
    <t>袁锦涛</t>
  </si>
  <si>
    <t>98</t>
  </si>
  <si>
    <t>韩昊祖</t>
  </si>
  <si>
    <t>99</t>
  </si>
  <si>
    <t>广灵县数字政府服务中心</t>
  </si>
  <si>
    <t>薛海阳</t>
  </si>
  <si>
    <t>100</t>
  </si>
  <si>
    <t>张暄</t>
  </si>
  <si>
    <t>101</t>
  </si>
  <si>
    <t>杨文文</t>
  </si>
  <si>
    <t>102</t>
  </si>
  <si>
    <t>申淑敏</t>
  </si>
  <si>
    <t>103</t>
  </si>
  <si>
    <t>337</t>
  </si>
  <si>
    <t>赵俊杰</t>
  </si>
  <si>
    <t>59101262409</t>
  </si>
  <si>
    <t>104</t>
  </si>
  <si>
    <t>李佳煜</t>
  </si>
  <si>
    <t>105</t>
  </si>
  <si>
    <t>宋佳琦</t>
  </si>
  <si>
    <t>106</t>
  </si>
  <si>
    <t>王尚禹</t>
  </si>
  <si>
    <t>107</t>
  </si>
  <si>
    <t>王文雅</t>
  </si>
  <si>
    <t>108</t>
  </si>
  <si>
    <t>苏永刚</t>
  </si>
  <si>
    <t>109</t>
  </si>
  <si>
    <t>邓泽琳</t>
  </si>
  <si>
    <t>110</t>
  </si>
  <si>
    <t>梁烨伟</t>
  </si>
  <si>
    <t>111</t>
  </si>
  <si>
    <t>韩文惠</t>
  </si>
  <si>
    <t>112</t>
  </si>
  <si>
    <t>冯梦霞</t>
  </si>
  <si>
    <t>113</t>
  </si>
  <si>
    <t>广灵县公共资源交易中心</t>
  </si>
  <si>
    <t>李旭瑞</t>
  </si>
  <si>
    <t>114</t>
  </si>
  <si>
    <t>白志慧</t>
  </si>
  <si>
    <t>115</t>
  </si>
  <si>
    <t>闫玲玲</t>
  </si>
  <si>
    <t>116</t>
  </si>
  <si>
    <t>丰帆</t>
  </si>
  <si>
    <t>117</t>
  </si>
  <si>
    <t>王燕</t>
  </si>
  <si>
    <t>118</t>
  </si>
  <si>
    <t>武晓明</t>
  </si>
  <si>
    <t>119</t>
  </si>
  <si>
    <t>王慧霞</t>
  </si>
  <si>
    <t>120</t>
  </si>
  <si>
    <t>王聪艳</t>
  </si>
  <si>
    <t>121</t>
  </si>
  <si>
    <t>刘琦</t>
  </si>
  <si>
    <t>122</t>
  </si>
  <si>
    <t>许雅萱</t>
  </si>
  <si>
    <t>123</t>
  </si>
  <si>
    <t>李佳轩</t>
  </si>
  <si>
    <t>124</t>
  </si>
  <si>
    <t>张晓东</t>
  </si>
  <si>
    <t>125</t>
  </si>
  <si>
    <t>广灵县民政局婚姻登记所</t>
  </si>
  <si>
    <t>乔荣荣</t>
  </si>
  <si>
    <t>126</t>
  </si>
  <si>
    <t>张哲瑜</t>
  </si>
  <si>
    <t>127</t>
  </si>
  <si>
    <t>薛玉英</t>
  </si>
  <si>
    <t>128</t>
  </si>
  <si>
    <t>焦文晗</t>
  </si>
  <si>
    <t>129</t>
  </si>
  <si>
    <t>李志超</t>
  </si>
  <si>
    <t>130</t>
  </si>
  <si>
    <t>张宁</t>
  </si>
  <si>
    <t>131</t>
  </si>
  <si>
    <t>魏永红</t>
  </si>
  <si>
    <t>132</t>
  </si>
  <si>
    <t>符彦渊</t>
  </si>
  <si>
    <t>133</t>
  </si>
  <si>
    <t>刘莺</t>
  </si>
  <si>
    <t>134</t>
  </si>
  <si>
    <t>武娜</t>
  </si>
  <si>
    <t>135</t>
  </si>
  <si>
    <t>孙静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</si>
</sst>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仿宋"/>
      <family val="3"/>
      <charset val="134"/>
    </font>
    <font>
      <b/>
      <sz val="18"/>
      <color theme="1"/>
      <name val="方正小标宋简体"/>
      <family val="4"/>
      <charset val="134"/>
    </font>
    <font>
      <b/>
      <sz val="11"/>
      <color rgb="FF000000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name val="宋体"/>
      <charset val="134"/>
    </font>
    <font>
      <sz val="11"/>
      <color rgb="FF000000"/>
      <name val="仿宋"/>
      <family val="3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 wrapText="1"/>
    </xf>
    <xf numFmtId="178" fontId="2" fillId="0" borderId="1" xfId="54" applyNumberFormat="1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178" fontId="2" fillId="0" borderId="1" xfId="13" applyNumberFormat="1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 wrapText="1"/>
    </xf>
    <xf numFmtId="178" fontId="2" fillId="0" borderId="1" xfId="57" applyNumberFormat="1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 wrapText="1"/>
    </xf>
    <xf numFmtId="178" fontId="2" fillId="0" borderId="1" xfId="22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 wrapText="1"/>
    </xf>
    <xf numFmtId="178" fontId="2" fillId="0" borderId="1" xfId="56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 wrapText="1"/>
    </xf>
    <xf numFmtId="178" fontId="2" fillId="0" borderId="1" xfId="19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178" fontId="2" fillId="0" borderId="1" xfId="55" applyNumberFormat="1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178" fontId="2" fillId="0" borderId="1" xfId="53" applyNumberFormat="1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 wrapText="1"/>
    </xf>
    <xf numFmtId="178" fontId="2" fillId="0" borderId="1" xfId="3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4" xfId="53"/>
    <cellStyle name="常规 5" xfId="54"/>
    <cellStyle name="常规 13" xfId="55"/>
    <cellStyle name="常规 11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7"/>
  <sheetViews>
    <sheetView tabSelected="1" workbookViewId="0">
      <selection activeCell="N11" sqref="N11"/>
    </sheetView>
  </sheetViews>
  <sheetFormatPr defaultColWidth="9.77777777777778" defaultRowHeight="27" customHeight="1"/>
  <cols>
    <col min="1" max="1" width="5.43518518518519" style="3" customWidth="1"/>
    <col min="2" max="2" width="5.69444444444444" style="1" customWidth="1"/>
    <col min="3" max="3" width="31.8240740740741" style="4" customWidth="1"/>
    <col min="4" max="4" width="9.44444444444444" style="1" customWidth="1"/>
    <col min="5" max="5" width="13.8888888888889" style="1" customWidth="1"/>
    <col min="6" max="6" width="8.33333333333333" style="1" customWidth="1"/>
    <col min="7" max="7" width="8.33333333333333" style="5" customWidth="1"/>
    <col min="8" max="8" width="7.77777777777778" style="6" customWidth="1"/>
    <col min="9" max="9" width="8.66666666666667" style="6" customWidth="1"/>
    <col min="10" max="10" width="7.77777777777778" style="6" customWidth="1"/>
    <col min="11" max="11" width="9.77777777777778" style="1"/>
    <col min="12" max="12" width="7.11111111111111" style="1" customWidth="1"/>
    <col min="13" max="13" width="8.33333333333333" style="1" customWidth="1"/>
    <col min="14" max="16382" width="9.77777777777778" style="1"/>
    <col min="16383" max="16384" width="9.77777777777778" style="7"/>
  </cols>
  <sheetData>
    <row r="1" s="1" customFormat="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31" customHeight="1" spans="1:13">
      <c r="A2" s="9" t="s">
        <v>1</v>
      </c>
      <c r="B2" s="49" t="s">
        <v>2</v>
      </c>
      <c r="C2" s="49" t="s">
        <v>3</v>
      </c>
      <c r="D2" s="4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32" t="s">
        <v>10</v>
      </c>
      <c r="K2" s="33" t="s">
        <v>11</v>
      </c>
      <c r="L2" s="34" t="s">
        <v>12</v>
      </c>
      <c r="M2" s="35" t="s">
        <v>13</v>
      </c>
    </row>
    <row r="3" s="2" customFormat="1" ht="17" customHeight="1" spans="1:13">
      <c r="A3" s="12" t="s">
        <v>14</v>
      </c>
      <c r="B3" s="13">
        <v>301</v>
      </c>
      <c r="C3" s="13" t="s">
        <v>15</v>
      </c>
      <c r="D3" s="13" t="s">
        <v>16</v>
      </c>
      <c r="E3" s="13">
        <v>59101260611</v>
      </c>
      <c r="F3" s="14">
        <v>77.4</v>
      </c>
      <c r="G3" s="15">
        <f>F3*0.6</f>
        <v>46.44</v>
      </c>
      <c r="H3" s="16">
        <v>80.1</v>
      </c>
      <c r="I3" s="16">
        <f>H3*0.4</f>
        <v>32.04</v>
      </c>
      <c r="J3" s="16">
        <f>G3+I3</f>
        <v>78.48</v>
      </c>
      <c r="K3" s="36">
        <v>1</v>
      </c>
      <c r="L3" s="36" t="s">
        <v>17</v>
      </c>
      <c r="M3" s="36"/>
    </row>
    <row r="4" s="2" customFormat="1" ht="17" customHeight="1" spans="1:13">
      <c r="A4" s="12" t="s">
        <v>18</v>
      </c>
      <c r="B4" s="13">
        <v>301</v>
      </c>
      <c r="C4" s="13" t="s">
        <v>15</v>
      </c>
      <c r="D4" s="13" t="s">
        <v>19</v>
      </c>
      <c r="E4" s="13">
        <v>59101262126</v>
      </c>
      <c r="F4" s="14">
        <v>70.52</v>
      </c>
      <c r="G4" s="15">
        <f t="shared" ref="G4:G35" si="0">F4*0.6</f>
        <v>42.312</v>
      </c>
      <c r="H4" s="16">
        <v>80.62</v>
      </c>
      <c r="I4" s="16">
        <f t="shared" ref="I4:I35" si="1">H4*0.4</f>
        <v>32.248</v>
      </c>
      <c r="J4" s="16">
        <f t="shared" ref="J4:J35" si="2">G4+I4</f>
        <v>74.56</v>
      </c>
      <c r="K4" s="36">
        <v>2</v>
      </c>
      <c r="L4" s="36"/>
      <c r="M4" s="36"/>
    </row>
    <row r="5" s="2" customFormat="1" ht="17" customHeight="1" spans="1:13">
      <c r="A5" s="12" t="s">
        <v>20</v>
      </c>
      <c r="B5" s="13">
        <v>301</v>
      </c>
      <c r="C5" s="13" t="s">
        <v>15</v>
      </c>
      <c r="D5" s="13" t="s">
        <v>21</v>
      </c>
      <c r="E5" s="13">
        <v>59101262305</v>
      </c>
      <c r="F5" s="14">
        <v>67.24</v>
      </c>
      <c r="G5" s="15">
        <f t="shared" si="0"/>
        <v>40.344</v>
      </c>
      <c r="H5" s="16"/>
      <c r="I5" s="16">
        <f t="shared" si="1"/>
        <v>0</v>
      </c>
      <c r="J5" s="16">
        <f t="shared" si="2"/>
        <v>40.344</v>
      </c>
      <c r="K5" s="36"/>
      <c r="L5" s="36"/>
      <c r="M5" s="36" t="s">
        <v>22</v>
      </c>
    </row>
    <row r="6" s="2" customFormat="1" ht="17" customHeight="1" spans="1:13">
      <c r="A6" s="12" t="s">
        <v>23</v>
      </c>
      <c r="B6" s="13">
        <v>302</v>
      </c>
      <c r="C6" s="13" t="s">
        <v>24</v>
      </c>
      <c r="D6" s="13" t="s">
        <v>25</v>
      </c>
      <c r="E6" s="13">
        <v>59101260605</v>
      </c>
      <c r="F6" s="14">
        <v>69.68</v>
      </c>
      <c r="G6" s="15">
        <f t="shared" si="0"/>
        <v>41.808</v>
      </c>
      <c r="H6" s="16">
        <v>80.12</v>
      </c>
      <c r="I6" s="16">
        <f t="shared" si="1"/>
        <v>32.048</v>
      </c>
      <c r="J6" s="16">
        <f t="shared" si="2"/>
        <v>73.856</v>
      </c>
      <c r="K6" s="36">
        <v>1</v>
      </c>
      <c r="L6" s="36" t="s">
        <v>17</v>
      </c>
      <c r="M6" s="36"/>
    </row>
    <row r="7" s="2" customFormat="1" ht="17" customHeight="1" spans="1:13">
      <c r="A7" s="12" t="s">
        <v>26</v>
      </c>
      <c r="B7" s="13">
        <v>302</v>
      </c>
      <c r="C7" s="13" t="s">
        <v>24</v>
      </c>
      <c r="D7" s="13" t="s">
        <v>27</v>
      </c>
      <c r="E7" s="13">
        <v>59101261606</v>
      </c>
      <c r="F7" s="14">
        <v>68.88</v>
      </c>
      <c r="G7" s="15">
        <f t="shared" si="0"/>
        <v>41.328</v>
      </c>
      <c r="H7" s="16">
        <v>79.98</v>
      </c>
      <c r="I7" s="16">
        <f t="shared" si="1"/>
        <v>31.992</v>
      </c>
      <c r="J7" s="16">
        <f t="shared" si="2"/>
        <v>73.32</v>
      </c>
      <c r="K7" s="36">
        <v>2</v>
      </c>
      <c r="L7" s="36" t="s">
        <v>17</v>
      </c>
      <c r="M7" s="36"/>
    </row>
    <row r="8" s="2" customFormat="1" ht="17" customHeight="1" spans="1:13">
      <c r="A8" s="12" t="s">
        <v>28</v>
      </c>
      <c r="B8" s="13">
        <v>302</v>
      </c>
      <c r="C8" s="13" t="s">
        <v>24</v>
      </c>
      <c r="D8" s="13" t="s">
        <v>29</v>
      </c>
      <c r="E8" s="13">
        <v>59101260926</v>
      </c>
      <c r="F8" s="14">
        <v>66.76</v>
      </c>
      <c r="G8" s="15">
        <f t="shared" si="0"/>
        <v>40.056</v>
      </c>
      <c r="H8" s="16">
        <v>82.08</v>
      </c>
      <c r="I8" s="16">
        <f t="shared" si="1"/>
        <v>32.832</v>
      </c>
      <c r="J8" s="16">
        <f t="shared" si="2"/>
        <v>72.888</v>
      </c>
      <c r="K8" s="36">
        <v>3</v>
      </c>
      <c r="L8" s="36"/>
      <c r="M8" s="36"/>
    </row>
    <row r="9" s="2" customFormat="1" ht="17" customHeight="1" spans="1:13">
      <c r="A9" s="12" t="s">
        <v>30</v>
      </c>
      <c r="B9" s="13">
        <v>302</v>
      </c>
      <c r="C9" s="13" t="s">
        <v>24</v>
      </c>
      <c r="D9" s="13" t="s">
        <v>31</v>
      </c>
      <c r="E9" s="13">
        <v>59101261320</v>
      </c>
      <c r="F9" s="14">
        <v>69.24</v>
      </c>
      <c r="G9" s="15">
        <f t="shared" si="0"/>
        <v>41.544</v>
      </c>
      <c r="H9" s="16">
        <v>74.64</v>
      </c>
      <c r="I9" s="16">
        <f t="shared" si="1"/>
        <v>29.856</v>
      </c>
      <c r="J9" s="16">
        <f t="shared" si="2"/>
        <v>71.4</v>
      </c>
      <c r="K9" s="36">
        <v>4</v>
      </c>
      <c r="L9" s="36"/>
      <c r="M9" s="36"/>
    </row>
    <row r="10" s="2" customFormat="1" ht="17" customHeight="1" spans="1:13">
      <c r="A10" s="12" t="s">
        <v>32</v>
      </c>
      <c r="B10" s="13">
        <v>302</v>
      </c>
      <c r="C10" s="13" t="s">
        <v>24</v>
      </c>
      <c r="D10" s="13" t="s">
        <v>33</v>
      </c>
      <c r="E10" s="13">
        <v>59101262323</v>
      </c>
      <c r="F10" s="14">
        <v>69.32</v>
      </c>
      <c r="G10" s="15">
        <f t="shared" si="0"/>
        <v>41.592</v>
      </c>
      <c r="H10" s="16"/>
      <c r="I10" s="16">
        <f t="shared" si="1"/>
        <v>0</v>
      </c>
      <c r="J10" s="16">
        <f t="shared" si="2"/>
        <v>41.592</v>
      </c>
      <c r="K10" s="36"/>
      <c r="L10" s="36"/>
      <c r="M10" s="36" t="s">
        <v>22</v>
      </c>
    </row>
    <row r="11" s="2" customFormat="1" ht="17" customHeight="1" spans="1:13">
      <c r="A11" s="12" t="s">
        <v>34</v>
      </c>
      <c r="B11" s="13">
        <v>304</v>
      </c>
      <c r="C11" s="13" t="s">
        <v>35</v>
      </c>
      <c r="D11" s="13" t="s">
        <v>36</v>
      </c>
      <c r="E11" s="13">
        <v>59101262504</v>
      </c>
      <c r="F11" s="14">
        <v>72.96</v>
      </c>
      <c r="G11" s="15">
        <f t="shared" si="0"/>
        <v>43.776</v>
      </c>
      <c r="H11" s="16">
        <v>80.9</v>
      </c>
      <c r="I11" s="16">
        <f t="shared" si="1"/>
        <v>32.36</v>
      </c>
      <c r="J11" s="16">
        <f t="shared" si="2"/>
        <v>76.136</v>
      </c>
      <c r="K11" s="36">
        <v>1</v>
      </c>
      <c r="L11" s="36" t="s">
        <v>17</v>
      </c>
      <c r="M11" s="36"/>
    </row>
    <row r="12" s="2" customFormat="1" ht="17" customHeight="1" spans="1:13">
      <c r="A12" s="12" t="s">
        <v>37</v>
      </c>
      <c r="B12" s="13">
        <v>304</v>
      </c>
      <c r="C12" s="13" t="s">
        <v>35</v>
      </c>
      <c r="D12" s="13" t="s">
        <v>38</v>
      </c>
      <c r="E12" s="13">
        <v>59101262412</v>
      </c>
      <c r="F12" s="14">
        <v>67.32</v>
      </c>
      <c r="G12" s="15">
        <f t="shared" si="0"/>
        <v>40.392</v>
      </c>
      <c r="H12" s="16">
        <v>80.72</v>
      </c>
      <c r="I12" s="16">
        <f t="shared" si="1"/>
        <v>32.288</v>
      </c>
      <c r="J12" s="16">
        <f t="shared" si="2"/>
        <v>72.68</v>
      </c>
      <c r="K12" s="36">
        <v>2</v>
      </c>
      <c r="L12" s="36" t="s">
        <v>17</v>
      </c>
      <c r="M12" s="36"/>
    </row>
    <row r="13" s="2" customFormat="1" ht="17" customHeight="1" spans="1:13">
      <c r="A13" s="12" t="s">
        <v>39</v>
      </c>
      <c r="B13" s="13">
        <v>304</v>
      </c>
      <c r="C13" s="13" t="s">
        <v>35</v>
      </c>
      <c r="D13" s="13" t="s">
        <v>40</v>
      </c>
      <c r="E13" s="13">
        <v>59101260305</v>
      </c>
      <c r="F13" s="14">
        <v>66.16</v>
      </c>
      <c r="G13" s="15">
        <f t="shared" si="0"/>
        <v>39.696</v>
      </c>
      <c r="H13" s="16">
        <v>80.9</v>
      </c>
      <c r="I13" s="16">
        <f t="shared" si="1"/>
        <v>32.36</v>
      </c>
      <c r="J13" s="16">
        <f t="shared" si="2"/>
        <v>72.056</v>
      </c>
      <c r="K13" s="36">
        <v>3</v>
      </c>
      <c r="L13" s="36"/>
      <c r="M13" s="36"/>
    </row>
    <row r="14" s="2" customFormat="1" ht="17" customHeight="1" spans="1:13">
      <c r="A14" s="12" t="s">
        <v>41</v>
      </c>
      <c r="B14" s="17" t="s">
        <v>42</v>
      </c>
      <c r="C14" s="18" t="s">
        <v>35</v>
      </c>
      <c r="D14" s="17" t="s">
        <v>43</v>
      </c>
      <c r="E14" s="17" t="s">
        <v>44</v>
      </c>
      <c r="F14" s="19">
        <v>65.88</v>
      </c>
      <c r="G14" s="15">
        <f t="shared" si="0"/>
        <v>39.528</v>
      </c>
      <c r="H14" s="16">
        <v>79.68</v>
      </c>
      <c r="I14" s="16">
        <f t="shared" si="1"/>
        <v>31.872</v>
      </c>
      <c r="J14" s="16">
        <f t="shared" si="2"/>
        <v>71.4</v>
      </c>
      <c r="K14" s="36">
        <v>4</v>
      </c>
      <c r="L14" s="36"/>
      <c r="M14" s="36"/>
    </row>
    <row r="15" s="2" customFormat="1" ht="17" customHeight="1" spans="1:13">
      <c r="A15" s="12" t="s">
        <v>45</v>
      </c>
      <c r="B15" s="17" t="s">
        <v>42</v>
      </c>
      <c r="C15" s="18" t="s">
        <v>35</v>
      </c>
      <c r="D15" s="17" t="s">
        <v>46</v>
      </c>
      <c r="E15" s="17" t="s">
        <v>47</v>
      </c>
      <c r="F15" s="19">
        <v>65.88</v>
      </c>
      <c r="G15" s="15">
        <f t="shared" si="0"/>
        <v>39.528</v>
      </c>
      <c r="H15" s="16">
        <v>78.62</v>
      </c>
      <c r="I15" s="16">
        <f t="shared" si="1"/>
        <v>31.448</v>
      </c>
      <c r="J15" s="16">
        <f t="shared" si="2"/>
        <v>70.976</v>
      </c>
      <c r="K15" s="36">
        <v>5</v>
      </c>
      <c r="L15" s="36"/>
      <c r="M15" s="36"/>
    </row>
    <row r="16" s="2" customFormat="1" ht="17" customHeight="1" spans="1:13">
      <c r="A16" s="12" t="s">
        <v>48</v>
      </c>
      <c r="B16" s="13">
        <v>304</v>
      </c>
      <c r="C16" s="13" t="s">
        <v>35</v>
      </c>
      <c r="D16" s="13" t="s">
        <v>49</v>
      </c>
      <c r="E16" s="13">
        <v>59101261904</v>
      </c>
      <c r="F16" s="14">
        <v>66.36</v>
      </c>
      <c r="G16" s="15">
        <f t="shared" si="0"/>
        <v>39.816</v>
      </c>
      <c r="H16" s="16"/>
      <c r="I16" s="16">
        <f t="shared" si="1"/>
        <v>0</v>
      </c>
      <c r="J16" s="16">
        <f t="shared" si="2"/>
        <v>39.816</v>
      </c>
      <c r="K16" s="36"/>
      <c r="L16" s="36"/>
      <c r="M16" s="36" t="s">
        <v>22</v>
      </c>
    </row>
    <row r="17" s="2" customFormat="1" ht="17" customHeight="1" spans="1:13">
      <c r="A17" s="12" t="s">
        <v>50</v>
      </c>
      <c r="B17" s="13">
        <v>306</v>
      </c>
      <c r="C17" s="13" t="s">
        <v>51</v>
      </c>
      <c r="D17" s="13" t="s">
        <v>52</v>
      </c>
      <c r="E17" s="13">
        <v>59101260518</v>
      </c>
      <c r="F17" s="14">
        <v>68.12</v>
      </c>
      <c r="G17" s="15">
        <f t="shared" si="0"/>
        <v>40.872</v>
      </c>
      <c r="H17" s="16">
        <v>81.44</v>
      </c>
      <c r="I17" s="16">
        <f t="shared" si="1"/>
        <v>32.576</v>
      </c>
      <c r="J17" s="16">
        <f t="shared" si="2"/>
        <v>73.448</v>
      </c>
      <c r="K17" s="36">
        <v>1</v>
      </c>
      <c r="L17" s="36" t="s">
        <v>17</v>
      </c>
      <c r="M17" s="36"/>
    </row>
    <row r="18" s="2" customFormat="1" ht="17" customHeight="1" spans="1:13">
      <c r="A18" s="12" t="s">
        <v>53</v>
      </c>
      <c r="B18" s="13">
        <v>306</v>
      </c>
      <c r="C18" s="13" t="s">
        <v>51</v>
      </c>
      <c r="D18" s="13" t="s">
        <v>54</v>
      </c>
      <c r="E18" s="13">
        <v>59101260917</v>
      </c>
      <c r="F18" s="14">
        <v>67.16</v>
      </c>
      <c r="G18" s="15">
        <f t="shared" si="0"/>
        <v>40.296</v>
      </c>
      <c r="H18" s="16">
        <v>80.4</v>
      </c>
      <c r="I18" s="16">
        <f t="shared" si="1"/>
        <v>32.16</v>
      </c>
      <c r="J18" s="16">
        <f t="shared" si="2"/>
        <v>72.456</v>
      </c>
      <c r="K18" s="36">
        <v>2</v>
      </c>
      <c r="L18" s="36" t="s">
        <v>17</v>
      </c>
      <c r="M18" s="36"/>
    </row>
    <row r="19" s="2" customFormat="1" ht="17" customHeight="1" spans="1:13">
      <c r="A19" s="12" t="s">
        <v>55</v>
      </c>
      <c r="B19" s="20" t="s">
        <v>56</v>
      </c>
      <c r="C19" s="21" t="s">
        <v>51</v>
      </c>
      <c r="D19" s="20" t="s">
        <v>57</v>
      </c>
      <c r="E19" s="20" t="s">
        <v>58</v>
      </c>
      <c r="F19" s="22">
        <v>66.4</v>
      </c>
      <c r="G19" s="15">
        <f t="shared" si="0"/>
        <v>39.84</v>
      </c>
      <c r="H19" s="16"/>
      <c r="I19" s="16">
        <f t="shared" si="1"/>
        <v>0</v>
      </c>
      <c r="J19" s="16">
        <f t="shared" si="2"/>
        <v>39.84</v>
      </c>
      <c r="K19" s="36"/>
      <c r="L19" s="36"/>
      <c r="M19" s="36" t="s">
        <v>22</v>
      </c>
    </row>
    <row r="20" s="2" customFormat="1" ht="17" customHeight="1" spans="1:13">
      <c r="A20" s="12" t="s">
        <v>59</v>
      </c>
      <c r="B20" s="13">
        <v>306</v>
      </c>
      <c r="C20" s="13" t="s">
        <v>51</v>
      </c>
      <c r="D20" s="13" t="s">
        <v>60</v>
      </c>
      <c r="E20" s="13">
        <v>59101261216</v>
      </c>
      <c r="F20" s="14">
        <v>66.68</v>
      </c>
      <c r="G20" s="15">
        <f t="shared" si="0"/>
        <v>40.008</v>
      </c>
      <c r="H20" s="16"/>
      <c r="I20" s="16">
        <f t="shared" si="1"/>
        <v>0</v>
      </c>
      <c r="J20" s="16">
        <f t="shared" si="2"/>
        <v>40.008</v>
      </c>
      <c r="K20" s="36"/>
      <c r="L20" s="36"/>
      <c r="M20" s="36" t="s">
        <v>22</v>
      </c>
    </row>
    <row r="21" s="2" customFormat="1" ht="17" customHeight="1" spans="1:13">
      <c r="A21" s="12" t="s">
        <v>61</v>
      </c>
      <c r="B21" s="13">
        <v>306</v>
      </c>
      <c r="C21" s="13" t="s">
        <v>51</v>
      </c>
      <c r="D21" s="13" t="s">
        <v>62</v>
      </c>
      <c r="E21" s="13">
        <v>59101260906</v>
      </c>
      <c r="F21" s="14">
        <v>70.68</v>
      </c>
      <c r="G21" s="15">
        <f t="shared" si="0"/>
        <v>42.408</v>
      </c>
      <c r="H21" s="16"/>
      <c r="I21" s="16">
        <f t="shared" si="1"/>
        <v>0</v>
      </c>
      <c r="J21" s="16">
        <f t="shared" si="2"/>
        <v>42.408</v>
      </c>
      <c r="K21" s="36"/>
      <c r="L21" s="36"/>
      <c r="M21" s="36" t="s">
        <v>22</v>
      </c>
    </row>
    <row r="22" s="2" customFormat="1" ht="17" customHeight="1" spans="1:13">
      <c r="A22" s="12" t="s">
        <v>63</v>
      </c>
      <c r="B22" s="13">
        <v>308</v>
      </c>
      <c r="C22" s="13" t="s">
        <v>64</v>
      </c>
      <c r="D22" s="13" t="s">
        <v>65</v>
      </c>
      <c r="E22" s="13">
        <v>59101261526</v>
      </c>
      <c r="F22" s="14">
        <v>71.8</v>
      </c>
      <c r="G22" s="15">
        <f t="shared" si="0"/>
        <v>43.08</v>
      </c>
      <c r="H22" s="16">
        <v>81.14</v>
      </c>
      <c r="I22" s="16">
        <f t="shared" si="1"/>
        <v>32.456</v>
      </c>
      <c r="J22" s="16">
        <f t="shared" si="2"/>
        <v>75.536</v>
      </c>
      <c r="K22" s="36">
        <v>1</v>
      </c>
      <c r="L22" s="36" t="s">
        <v>17</v>
      </c>
      <c r="M22" s="36"/>
    </row>
    <row r="23" s="2" customFormat="1" ht="17" customHeight="1" spans="1:13">
      <c r="A23" s="12" t="s">
        <v>66</v>
      </c>
      <c r="B23" s="13">
        <v>308</v>
      </c>
      <c r="C23" s="13" t="s">
        <v>64</v>
      </c>
      <c r="D23" s="13" t="s">
        <v>67</v>
      </c>
      <c r="E23" s="13">
        <v>59101260429</v>
      </c>
      <c r="F23" s="14">
        <v>69.72</v>
      </c>
      <c r="G23" s="15">
        <f t="shared" si="0"/>
        <v>41.832</v>
      </c>
      <c r="H23" s="16">
        <v>81.58</v>
      </c>
      <c r="I23" s="16">
        <f t="shared" si="1"/>
        <v>32.632</v>
      </c>
      <c r="J23" s="16">
        <f t="shared" si="2"/>
        <v>74.464</v>
      </c>
      <c r="K23" s="36">
        <v>2</v>
      </c>
      <c r="L23" s="36" t="s">
        <v>17</v>
      </c>
      <c r="M23" s="36"/>
    </row>
    <row r="24" s="2" customFormat="1" ht="17" customHeight="1" spans="1:13">
      <c r="A24" s="12" t="s">
        <v>68</v>
      </c>
      <c r="B24" s="13">
        <v>308</v>
      </c>
      <c r="C24" s="13" t="s">
        <v>64</v>
      </c>
      <c r="D24" s="13" t="s">
        <v>69</v>
      </c>
      <c r="E24" s="13">
        <v>59101260628</v>
      </c>
      <c r="F24" s="14">
        <v>67.68</v>
      </c>
      <c r="G24" s="15">
        <f t="shared" si="0"/>
        <v>40.608</v>
      </c>
      <c r="H24" s="16">
        <v>81.68</v>
      </c>
      <c r="I24" s="16">
        <f t="shared" si="1"/>
        <v>32.672</v>
      </c>
      <c r="J24" s="16">
        <f t="shared" si="2"/>
        <v>73.28</v>
      </c>
      <c r="K24" s="36">
        <v>3</v>
      </c>
      <c r="L24" s="36"/>
      <c r="M24" s="36"/>
    </row>
    <row r="25" s="2" customFormat="1" ht="17" customHeight="1" spans="1:13">
      <c r="A25" s="12" t="s">
        <v>70</v>
      </c>
      <c r="B25" s="23" t="s">
        <v>71</v>
      </c>
      <c r="C25" s="24" t="s">
        <v>64</v>
      </c>
      <c r="D25" s="23" t="s">
        <v>72</v>
      </c>
      <c r="E25" s="23" t="s">
        <v>73</v>
      </c>
      <c r="F25" s="25">
        <v>67.6</v>
      </c>
      <c r="G25" s="15">
        <f t="shared" si="0"/>
        <v>40.56</v>
      </c>
      <c r="H25" s="16">
        <v>78.14</v>
      </c>
      <c r="I25" s="16">
        <f t="shared" si="1"/>
        <v>31.256</v>
      </c>
      <c r="J25" s="16">
        <f t="shared" si="2"/>
        <v>71.816</v>
      </c>
      <c r="K25" s="36">
        <v>4</v>
      </c>
      <c r="L25" s="36"/>
      <c r="M25" s="36"/>
    </row>
    <row r="26" s="2" customFormat="1" ht="17" customHeight="1" spans="1:13">
      <c r="A26" s="12" t="s">
        <v>74</v>
      </c>
      <c r="B26" s="13">
        <v>308</v>
      </c>
      <c r="C26" s="13" t="s">
        <v>64</v>
      </c>
      <c r="D26" s="13" t="s">
        <v>75</v>
      </c>
      <c r="E26" s="13">
        <v>59101261007</v>
      </c>
      <c r="F26" s="14">
        <v>70.88</v>
      </c>
      <c r="G26" s="15">
        <f t="shared" si="0"/>
        <v>42.528</v>
      </c>
      <c r="H26" s="16"/>
      <c r="I26" s="16">
        <f t="shared" si="1"/>
        <v>0</v>
      </c>
      <c r="J26" s="16">
        <f t="shared" si="2"/>
        <v>42.528</v>
      </c>
      <c r="K26" s="36"/>
      <c r="L26" s="36"/>
      <c r="M26" s="36" t="s">
        <v>22</v>
      </c>
    </row>
    <row r="27" s="2" customFormat="1" ht="17" customHeight="1" spans="1:13">
      <c r="A27" s="12" t="s">
        <v>76</v>
      </c>
      <c r="B27" s="13">
        <v>308</v>
      </c>
      <c r="C27" s="13" t="s">
        <v>64</v>
      </c>
      <c r="D27" s="13" t="s">
        <v>77</v>
      </c>
      <c r="E27" s="13">
        <v>59101261627</v>
      </c>
      <c r="F27" s="14">
        <v>68.96</v>
      </c>
      <c r="G27" s="15">
        <f t="shared" si="0"/>
        <v>41.376</v>
      </c>
      <c r="H27" s="16"/>
      <c r="I27" s="16">
        <f t="shared" si="1"/>
        <v>0</v>
      </c>
      <c r="J27" s="16">
        <f t="shared" si="2"/>
        <v>41.376</v>
      </c>
      <c r="K27" s="36"/>
      <c r="L27" s="36"/>
      <c r="M27" s="36" t="s">
        <v>22</v>
      </c>
    </row>
    <row r="28" s="2" customFormat="1" ht="17" customHeight="1" spans="1:13">
      <c r="A28" s="12" t="s">
        <v>78</v>
      </c>
      <c r="B28" s="13">
        <v>310</v>
      </c>
      <c r="C28" s="13" t="s">
        <v>79</v>
      </c>
      <c r="D28" s="13" t="s">
        <v>80</v>
      </c>
      <c r="E28" s="13">
        <v>59101262007</v>
      </c>
      <c r="F28" s="14">
        <v>70.6</v>
      </c>
      <c r="G28" s="15">
        <f t="shared" si="0"/>
        <v>42.36</v>
      </c>
      <c r="H28" s="16">
        <v>81.94</v>
      </c>
      <c r="I28" s="16">
        <f t="shared" si="1"/>
        <v>32.776</v>
      </c>
      <c r="J28" s="16">
        <f t="shared" si="2"/>
        <v>75.136</v>
      </c>
      <c r="K28" s="36">
        <v>1</v>
      </c>
      <c r="L28" s="36" t="s">
        <v>17</v>
      </c>
      <c r="M28" s="36"/>
    </row>
    <row r="29" s="2" customFormat="1" ht="17" customHeight="1" spans="1:13">
      <c r="A29" s="12" t="s">
        <v>81</v>
      </c>
      <c r="B29" s="13">
        <v>310</v>
      </c>
      <c r="C29" s="13" t="s">
        <v>79</v>
      </c>
      <c r="D29" s="13" t="s">
        <v>82</v>
      </c>
      <c r="E29" s="13">
        <v>59101260413</v>
      </c>
      <c r="F29" s="14">
        <v>71.2</v>
      </c>
      <c r="G29" s="15">
        <f t="shared" si="0"/>
        <v>42.72</v>
      </c>
      <c r="H29" s="16">
        <v>79.52</v>
      </c>
      <c r="I29" s="16">
        <f t="shared" si="1"/>
        <v>31.808</v>
      </c>
      <c r="J29" s="16">
        <f t="shared" si="2"/>
        <v>74.528</v>
      </c>
      <c r="K29" s="36">
        <v>2</v>
      </c>
      <c r="L29" s="36" t="s">
        <v>17</v>
      </c>
      <c r="M29" s="36"/>
    </row>
    <row r="30" s="2" customFormat="1" ht="17" customHeight="1" spans="1:13">
      <c r="A30" s="12" t="s">
        <v>83</v>
      </c>
      <c r="B30" s="13">
        <v>310</v>
      </c>
      <c r="C30" s="13" t="s">
        <v>79</v>
      </c>
      <c r="D30" s="13" t="s">
        <v>84</v>
      </c>
      <c r="E30" s="13">
        <v>59101260823</v>
      </c>
      <c r="F30" s="14">
        <v>69.76</v>
      </c>
      <c r="G30" s="15">
        <f t="shared" si="0"/>
        <v>41.856</v>
      </c>
      <c r="H30" s="16">
        <v>80.54</v>
      </c>
      <c r="I30" s="16">
        <f t="shared" si="1"/>
        <v>32.216</v>
      </c>
      <c r="J30" s="16">
        <f t="shared" si="2"/>
        <v>74.072</v>
      </c>
      <c r="K30" s="36">
        <v>3</v>
      </c>
      <c r="L30" s="36"/>
      <c r="M30" s="36"/>
    </row>
    <row r="31" s="2" customFormat="1" ht="17" customHeight="1" spans="1:13">
      <c r="A31" s="12" t="s">
        <v>85</v>
      </c>
      <c r="B31" s="13">
        <v>310</v>
      </c>
      <c r="C31" s="13" t="s">
        <v>79</v>
      </c>
      <c r="D31" s="13" t="s">
        <v>86</v>
      </c>
      <c r="E31" s="13">
        <v>59101261104</v>
      </c>
      <c r="F31" s="14">
        <v>70.12</v>
      </c>
      <c r="G31" s="15">
        <f t="shared" si="0"/>
        <v>42.072</v>
      </c>
      <c r="H31" s="16">
        <v>79.48</v>
      </c>
      <c r="I31" s="16">
        <f t="shared" si="1"/>
        <v>31.792</v>
      </c>
      <c r="J31" s="16">
        <f t="shared" si="2"/>
        <v>73.864</v>
      </c>
      <c r="K31" s="36">
        <v>4</v>
      </c>
      <c r="L31" s="36"/>
      <c r="M31" s="36"/>
    </row>
    <row r="32" s="2" customFormat="1" ht="17" customHeight="1" spans="1:13">
      <c r="A32" s="12" t="s">
        <v>87</v>
      </c>
      <c r="B32" s="26" t="s">
        <v>88</v>
      </c>
      <c r="C32" s="27" t="s">
        <v>79</v>
      </c>
      <c r="D32" s="26" t="s">
        <v>89</v>
      </c>
      <c r="E32" s="26" t="s">
        <v>90</v>
      </c>
      <c r="F32" s="28">
        <v>66</v>
      </c>
      <c r="G32" s="15">
        <f t="shared" si="0"/>
        <v>39.6</v>
      </c>
      <c r="H32" s="16">
        <v>80.92</v>
      </c>
      <c r="I32" s="16">
        <f t="shared" si="1"/>
        <v>32.368</v>
      </c>
      <c r="J32" s="16">
        <f t="shared" si="2"/>
        <v>71.968</v>
      </c>
      <c r="K32" s="36">
        <v>5</v>
      </c>
      <c r="L32" s="36"/>
      <c r="M32" s="36"/>
    </row>
    <row r="33" s="2" customFormat="1" ht="17" customHeight="1" spans="1:13">
      <c r="A33" s="12" t="s">
        <v>91</v>
      </c>
      <c r="B33" s="13">
        <v>312</v>
      </c>
      <c r="C33" s="13" t="s">
        <v>92</v>
      </c>
      <c r="D33" s="13" t="s">
        <v>93</v>
      </c>
      <c r="E33" s="13">
        <v>59101261818</v>
      </c>
      <c r="F33" s="14">
        <v>70.56</v>
      </c>
      <c r="G33" s="15">
        <f t="shared" si="0"/>
        <v>42.336</v>
      </c>
      <c r="H33" s="16">
        <v>82.34</v>
      </c>
      <c r="I33" s="16">
        <f t="shared" si="1"/>
        <v>32.936</v>
      </c>
      <c r="J33" s="16">
        <f t="shared" si="2"/>
        <v>75.272</v>
      </c>
      <c r="K33" s="36">
        <v>1</v>
      </c>
      <c r="L33" s="36" t="s">
        <v>17</v>
      </c>
      <c r="M33" s="36"/>
    </row>
    <row r="34" s="2" customFormat="1" ht="17" customHeight="1" spans="1:13">
      <c r="A34" s="12" t="s">
        <v>94</v>
      </c>
      <c r="B34" s="13">
        <v>312</v>
      </c>
      <c r="C34" s="13" t="s">
        <v>92</v>
      </c>
      <c r="D34" s="13" t="s">
        <v>95</v>
      </c>
      <c r="E34" s="13">
        <v>59101261303</v>
      </c>
      <c r="F34" s="14">
        <v>67.88</v>
      </c>
      <c r="G34" s="15">
        <f t="shared" si="0"/>
        <v>40.728</v>
      </c>
      <c r="H34" s="16">
        <v>81.04</v>
      </c>
      <c r="I34" s="16">
        <f t="shared" si="1"/>
        <v>32.416</v>
      </c>
      <c r="J34" s="16">
        <f t="shared" si="2"/>
        <v>73.144</v>
      </c>
      <c r="K34" s="36">
        <v>2</v>
      </c>
      <c r="L34" s="36"/>
      <c r="M34" s="36"/>
    </row>
    <row r="35" s="2" customFormat="1" ht="17" customHeight="1" spans="1:13">
      <c r="A35" s="12" t="s">
        <v>96</v>
      </c>
      <c r="B35" s="13">
        <v>312</v>
      </c>
      <c r="C35" s="13" t="s">
        <v>92</v>
      </c>
      <c r="D35" s="13" t="s">
        <v>97</v>
      </c>
      <c r="E35" s="13">
        <v>59101260424</v>
      </c>
      <c r="F35" s="14">
        <v>69.64</v>
      </c>
      <c r="G35" s="15">
        <f t="shared" si="0"/>
        <v>41.784</v>
      </c>
      <c r="H35" s="16"/>
      <c r="I35" s="16">
        <f t="shared" si="1"/>
        <v>0</v>
      </c>
      <c r="J35" s="16">
        <f t="shared" si="2"/>
        <v>41.784</v>
      </c>
      <c r="K35" s="36"/>
      <c r="L35" s="36"/>
      <c r="M35" s="36" t="s">
        <v>22</v>
      </c>
    </row>
    <row r="36" s="2" customFormat="1" ht="17" customHeight="1" spans="1:13">
      <c r="A36" s="12" t="s">
        <v>98</v>
      </c>
      <c r="B36" s="13">
        <v>313</v>
      </c>
      <c r="C36" s="13" t="s">
        <v>99</v>
      </c>
      <c r="D36" s="13" t="s">
        <v>100</v>
      </c>
      <c r="E36" s="13">
        <v>59101261227</v>
      </c>
      <c r="F36" s="14">
        <v>71.32</v>
      </c>
      <c r="G36" s="15">
        <f t="shared" ref="G36:G67" si="3">F36*0.6</f>
        <v>42.792</v>
      </c>
      <c r="H36" s="16">
        <v>80.32</v>
      </c>
      <c r="I36" s="16">
        <f t="shared" ref="I36:I67" si="4">H36*0.4</f>
        <v>32.128</v>
      </c>
      <c r="J36" s="16">
        <f t="shared" ref="J36:J67" si="5">G36+I36</f>
        <v>74.92</v>
      </c>
      <c r="K36" s="36">
        <v>1</v>
      </c>
      <c r="L36" s="36" t="s">
        <v>17</v>
      </c>
      <c r="M36" s="36"/>
    </row>
    <row r="37" s="2" customFormat="1" ht="17" customHeight="1" spans="1:13">
      <c r="A37" s="12" t="s">
        <v>101</v>
      </c>
      <c r="B37" s="13">
        <v>313</v>
      </c>
      <c r="C37" s="13" t="s">
        <v>99</v>
      </c>
      <c r="D37" s="13" t="s">
        <v>102</v>
      </c>
      <c r="E37" s="13">
        <v>59101260213</v>
      </c>
      <c r="F37" s="14">
        <v>69.96</v>
      </c>
      <c r="G37" s="15">
        <f t="shared" si="3"/>
        <v>41.976</v>
      </c>
      <c r="H37" s="16">
        <v>81.4</v>
      </c>
      <c r="I37" s="16">
        <f t="shared" si="4"/>
        <v>32.56</v>
      </c>
      <c r="J37" s="16">
        <f t="shared" si="5"/>
        <v>74.536</v>
      </c>
      <c r="K37" s="36">
        <v>2</v>
      </c>
      <c r="L37" s="36"/>
      <c r="M37" s="36"/>
    </row>
    <row r="38" s="2" customFormat="1" ht="17" customHeight="1" spans="1:13">
      <c r="A38" s="12" t="s">
        <v>103</v>
      </c>
      <c r="B38" s="13">
        <v>313</v>
      </c>
      <c r="C38" s="13" t="s">
        <v>99</v>
      </c>
      <c r="D38" s="13" t="s">
        <v>104</v>
      </c>
      <c r="E38" s="13">
        <v>59101262519</v>
      </c>
      <c r="F38" s="14">
        <v>68.36</v>
      </c>
      <c r="G38" s="15">
        <f t="shared" si="3"/>
        <v>41.016</v>
      </c>
      <c r="H38" s="16">
        <v>81.18</v>
      </c>
      <c r="I38" s="16">
        <f t="shared" si="4"/>
        <v>32.472</v>
      </c>
      <c r="J38" s="16">
        <f t="shared" si="5"/>
        <v>73.488</v>
      </c>
      <c r="K38" s="36">
        <v>3</v>
      </c>
      <c r="L38" s="36"/>
      <c r="M38" s="36"/>
    </row>
    <row r="39" s="2" customFormat="1" ht="17" customHeight="1" spans="1:13">
      <c r="A39" s="12" t="s">
        <v>105</v>
      </c>
      <c r="B39" s="13">
        <v>314</v>
      </c>
      <c r="C39" s="13" t="s">
        <v>106</v>
      </c>
      <c r="D39" s="13" t="s">
        <v>107</v>
      </c>
      <c r="E39" s="13">
        <v>59101261621</v>
      </c>
      <c r="F39" s="14">
        <v>82.44</v>
      </c>
      <c r="G39" s="15">
        <f t="shared" si="3"/>
        <v>49.464</v>
      </c>
      <c r="H39" s="16">
        <v>80.08</v>
      </c>
      <c r="I39" s="16">
        <f t="shared" si="4"/>
        <v>32.032</v>
      </c>
      <c r="J39" s="16">
        <f t="shared" si="5"/>
        <v>81.496</v>
      </c>
      <c r="K39" s="36">
        <v>1</v>
      </c>
      <c r="L39" s="36" t="s">
        <v>17</v>
      </c>
      <c r="M39" s="36"/>
    </row>
    <row r="40" s="2" customFormat="1" ht="17" customHeight="1" spans="1:13">
      <c r="A40" s="12" t="s">
        <v>108</v>
      </c>
      <c r="B40" s="13">
        <v>314</v>
      </c>
      <c r="C40" s="13" t="s">
        <v>106</v>
      </c>
      <c r="D40" s="13" t="s">
        <v>109</v>
      </c>
      <c r="E40" s="13">
        <v>59101261713</v>
      </c>
      <c r="F40" s="14">
        <v>75.36</v>
      </c>
      <c r="G40" s="15">
        <f t="shared" si="3"/>
        <v>45.216</v>
      </c>
      <c r="H40" s="16">
        <v>81.34</v>
      </c>
      <c r="I40" s="16">
        <f t="shared" si="4"/>
        <v>32.536</v>
      </c>
      <c r="J40" s="16">
        <f t="shared" si="5"/>
        <v>77.752</v>
      </c>
      <c r="K40" s="36">
        <v>2</v>
      </c>
      <c r="L40" s="36" t="s">
        <v>17</v>
      </c>
      <c r="M40" s="36"/>
    </row>
    <row r="41" s="2" customFormat="1" ht="17" customHeight="1" spans="1:13">
      <c r="A41" s="12" t="s">
        <v>110</v>
      </c>
      <c r="B41" s="13">
        <v>314</v>
      </c>
      <c r="C41" s="13" t="s">
        <v>106</v>
      </c>
      <c r="D41" s="13" t="s">
        <v>111</v>
      </c>
      <c r="E41" s="13">
        <v>59101262114</v>
      </c>
      <c r="F41" s="14">
        <v>68.52</v>
      </c>
      <c r="G41" s="15">
        <f t="shared" si="3"/>
        <v>41.112</v>
      </c>
      <c r="H41" s="16">
        <v>81.34</v>
      </c>
      <c r="I41" s="16">
        <f t="shared" si="4"/>
        <v>32.536</v>
      </c>
      <c r="J41" s="16">
        <f t="shared" si="5"/>
        <v>73.648</v>
      </c>
      <c r="K41" s="36">
        <v>3</v>
      </c>
      <c r="L41" s="36"/>
      <c r="M41" s="36"/>
    </row>
    <row r="42" s="2" customFormat="1" ht="17" customHeight="1" spans="1:13">
      <c r="A42" s="12" t="s">
        <v>112</v>
      </c>
      <c r="B42" s="13">
        <v>314</v>
      </c>
      <c r="C42" s="13" t="s">
        <v>106</v>
      </c>
      <c r="D42" s="13" t="s">
        <v>113</v>
      </c>
      <c r="E42" s="13">
        <v>59101262102</v>
      </c>
      <c r="F42" s="14">
        <v>71.04</v>
      </c>
      <c r="G42" s="15">
        <f t="shared" si="3"/>
        <v>42.624</v>
      </c>
      <c r="H42" s="16"/>
      <c r="I42" s="16">
        <f t="shared" si="4"/>
        <v>0</v>
      </c>
      <c r="J42" s="16">
        <f t="shared" si="5"/>
        <v>42.624</v>
      </c>
      <c r="K42" s="36"/>
      <c r="L42" s="36"/>
      <c r="M42" s="36" t="s">
        <v>22</v>
      </c>
    </row>
    <row r="43" s="2" customFormat="1" ht="17" customHeight="1" spans="1:13">
      <c r="A43" s="12" t="s">
        <v>114</v>
      </c>
      <c r="B43" s="13">
        <v>314</v>
      </c>
      <c r="C43" s="13" t="s">
        <v>106</v>
      </c>
      <c r="D43" s="13" t="s">
        <v>115</v>
      </c>
      <c r="E43" s="13">
        <v>59101262501</v>
      </c>
      <c r="F43" s="14">
        <v>65.88</v>
      </c>
      <c r="G43" s="15">
        <f t="shared" si="3"/>
        <v>39.528</v>
      </c>
      <c r="H43" s="16"/>
      <c r="I43" s="16">
        <f t="shared" si="4"/>
        <v>0</v>
      </c>
      <c r="J43" s="16">
        <f t="shared" si="5"/>
        <v>39.528</v>
      </c>
      <c r="K43" s="36"/>
      <c r="L43" s="36"/>
      <c r="M43" s="36" t="s">
        <v>22</v>
      </c>
    </row>
    <row r="44" s="2" customFormat="1" ht="17" customHeight="1" spans="1:13">
      <c r="A44" s="12" t="s">
        <v>116</v>
      </c>
      <c r="B44" s="13">
        <v>316</v>
      </c>
      <c r="C44" s="13" t="s">
        <v>117</v>
      </c>
      <c r="D44" s="13" t="s">
        <v>118</v>
      </c>
      <c r="E44" s="13">
        <v>59101260225</v>
      </c>
      <c r="F44" s="14">
        <v>68.84</v>
      </c>
      <c r="G44" s="15">
        <f t="shared" si="3"/>
        <v>41.304</v>
      </c>
      <c r="H44" s="16">
        <v>82</v>
      </c>
      <c r="I44" s="16">
        <f t="shared" si="4"/>
        <v>32.8</v>
      </c>
      <c r="J44" s="16">
        <f t="shared" si="5"/>
        <v>74.104</v>
      </c>
      <c r="K44" s="36">
        <v>1</v>
      </c>
      <c r="L44" s="36" t="s">
        <v>17</v>
      </c>
      <c r="M44" s="36"/>
    </row>
    <row r="45" s="2" customFormat="1" ht="17" customHeight="1" spans="1:13">
      <c r="A45" s="12" t="s">
        <v>119</v>
      </c>
      <c r="B45" s="13">
        <v>316</v>
      </c>
      <c r="C45" s="13" t="s">
        <v>117</v>
      </c>
      <c r="D45" s="13" t="s">
        <v>120</v>
      </c>
      <c r="E45" s="13">
        <v>59101261001</v>
      </c>
      <c r="F45" s="14">
        <v>69.68</v>
      </c>
      <c r="G45" s="15">
        <f t="shared" si="3"/>
        <v>41.808</v>
      </c>
      <c r="H45" s="16"/>
      <c r="I45" s="16">
        <f t="shared" si="4"/>
        <v>0</v>
      </c>
      <c r="J45" s="16">
        <f t="shared" si="5"/>
        <v>41.808</v>
      </c>
      <c r="K45" s="36"/>
      <c r="L45" s="36"/>
      <c r="M45" s="36" t="s">
        <v>22</v>
      </c>
    </row>
    <row r="46" s="2" customFormat="1" ht="17" customHeight="1" spans="1:13">
      <c r="A46" s="12" t="s">
        <v>121</v>
      </c>
      <c r="B46" s="13">
        <v>316</v>
      </c>
      <c r="C46" s="13" t="s">
        <v>117</v>
      </c>
      <c r="D46" s="13" t="s">
        <v>122</v>
      </c>
      <c r="E46" s="13">
        <v>59101261504</v>
      </c>
      <c r="F46" s="14">
        <v>66.76</v>
      </c>
      <c r="G46" s="15">
        <f t="shared" si="3"/>
        <v>40.056</v>
      </c>
      <c r="H46" s="16"/>
      <c r="I46" s="16">
        <f t="shared" si="4"/>
        <v>0</v>
      </c>
      <c r="J46" s="16">
        <f t="shared" si="5"/>
        <v>40.056</v>
      </c>
      <c r="K46" s="36"/>
      <c r="L46" s="36"/>
      <c r="M46" s="36" t="s">
        <v>22</v>
      </c>
    </row>
    <row r="47" s="2" customFormat="1" ht="17" customHeight="1" spans="1:13">
      <c r="A47" s="12" t="s">
        <v>123</v>
      </c>
      <c r="B47" s="13">
        <v>317</v>
      </c>
      <c r="C47" s="13" t="s">
        <v>124</v>
      </c>
      <c r="D47" s="13" t="s">
        <v>125</v>
      </c>
      <c r="E47" s="13">
        <v>59101260405</v>
      </c>
      <c r="F47" s="14">
        <v>83.6</v>
      </c>
      <c r="G47" s="15">
        <f t="shared" si="3"/>
        <v>50.16</v>
      </c>
      <c r="H47" s="16">
        <v>81.26</v>
      </c>
      <c r="I47" s="16">
        <f t="shared" si="4"/>
        <v>32.504</v>
      </c>
      <c r="J47" s="16">
        <f t="shared" si="5"/>
        <v>82.664</v>
      </c>
      <c r="K47" s="36">
        <v>1</v>
      </c>
      <c r="L47" s="36" t="s">
        <v>17</v>
      </c>
      <c r="M47" s="36"/>
    </row>
    <row r="48" s="2" customFormat="1" ht="17" customHeight="1" spans="1:13">
      <c r="A48" s="12" t="s">
        <v>126</v>
      </c>
      <c r="B48" s="13">
        <v>317</v>
      </c>
      <c r="C48" s="13" t="s">
        <v>124</v>
      </c>
      <c r="D48" s="13" t="s">
        <v>127</v>
      </c>
      <c r="E48" s="13">
        <v>59101261027</v>
      </c>
      <c r="F48" s="14">
        <v>76.44</v>
      </c>
      <c r="G48" s="15">
        <f t="shared" si="3"/>
        <v>45.864</v>
      </c>
      <c r="H48" s="16">
        <v>80.18</v>
      </c>
      <c r="I48" s="16">
        <f t="shared" si="4"/>
        <v>32.072</v>
      </c>
      <c r="J48" s="16">
        <f t="shared" si="5"/>
        <v>77.936</v>
      </c>
      <c r="K48" s="36">
        <v>2</v>
      </c>
      <c r="L48" s="36" t="s">
        <v>17</v>
      </c>
      <c r="M48" s="36"/>
    </row>
    <row r="49" s="2" customFormat="1" ht="17" customHeight="1" spans="1:13">
      <c r="A49" s="12" t="s">
        <v>128</v>
      </c>
      <c r="B49" s="13">
        <v>317</v>
      </c>
      <c r="C49" s="13" t="s">
        <v>124</v>
      </c>
      <c r="D49" s="13" t="s">
        <v>129</v>
      </c>
      <c r="E49" s="13">
        <v>59101261306</v>
      </c>
      <c r="F49" s="14">
        <v>73</v>
      </c>
      <c r="G49" s="15">
        <f t="shared" si="3"/>
        <v>43.8</v>
      </c>
      <c r="H49" s="16">
        <v>81.38</v>
      </c>
      <c r="I49" s="16">
        <f t="shared" si="4"/>
        <v>32.552</v>
      </c>
      <c r="J49" s="16">
        <f t="shared" si="5"/>
        <v>76.352</v>
      </c>
      <c r="K49" s="36">
        <v>3</v>
      </c>
      <c r="L49" s="36" t="s">
        <v>17</v>
      </c>
      <c r="M49" s="36"/>
    </row>
    <row r="50" s="2" customFormat="1" ht="17" customHeight="1" spans="1:13">
      <c r="A50" s="12" t="s">
        <v>130</v>
      </c>
      <c r="B50" s="13">
        <v>317</v>
      </c>
      <c r="C50" s="13" t="s">
        <v>124</v>
      </c>
      <c r="D50" s="13" t="s">
        <v>131</v>
      </c>
      <c r="E50" s="13">
        <v>59101260507</v>
      </c>
      <c r="F50" s="14">
        <v>73.88</v>
      </c>
      <c r="G50" s="15">
        <f t="shared" si="3"/>
        <v>44.328</v>
      </c>
      <c r="H50" s="16">
        <v>79.38</v>
      </c>
      <c r="I50" s="16">
        <f t="shared" si="4"/>
        <v>31.752</v>
      </c>
      <c r="J50" s="16">
        <f t="shared" si="5"/>
        <v>76.08</v>
      </c>
      <c r="K50" s="36">
        <v>4</v>
      </c>
      <c r="L50" s="36"/>
      <c r="M50" s="36"/>
    </row>
    <row r="51" s="2" customFormat="1" ht="17" customHeight="1" spans="1:13">
      <c r="A51" s="12" t="s">
        <v>132</v>
      </c>
      <c r="B51" s="29" t="s">
        <v>133</v>
      </c>
      <c r="C51" s="30" t="s">
        <v>124</v>
      </c>
      <c r="D51" s="29" t="s">
        <v>134</v>
      </c>
      <c r="E51" s="29" t="s">
        <v>135</v>
      </c>
      <c r="F51" s="31">
        <v>72.52</v>
      </c>
      <c r="G51" s="15">
        <f t="shared" si="3"/>
        <v>43.512</v>
      </c>
      <c r="H51" s="16">
        <v>80.8</v>
      </c>
      <c r="I51" s="16">
        <f t="shared" si="4"/>
        <v>32.32</v>
      </c>
      <c r="J51" s="16">
        <f t="shared" si="5"/>
        <v>75.832</v>
      </c>
      <c r="K51" s="36">
        <v>5</v>
      </c>
      <c r="L51" s="36"/>
      <c r="M51" s="36"/>
    </row>
    <row r="52" s="2" customFormat="1" ht="17" customHeight="1" spans="1:13">
      <c r="A52" s="12" t="s">
        <v>136</v>
      </c>
      <c r="B52" s="29" t="s">
        <v>133</v>
      </c>
      <c r="C52" s="30" t="s">
        <v>124</v>
      </c>
      <c r="D52" s="29" t="s">
        <v>137</v>
      </c>
      <c r="E52" s="29" t="s">
        <v>138</v>
      </c>
      <c r="F52" s="31">
        <v>72.12</v>
      </c>
      <c r="G52" s="15">
        <f t="shared" si="3"/>
        <v>43.272</v>
      </c>
      <c r="H52" s="16">
        <v>80.26</v>
      </c>
      <c r="I52" s="16">
        <f t="shared" si="4"/>
        <v>32.104</v>
      </c>
      <c r="J52" s="16">
        <f t="shared" si="5"/>
        <v>75.376</v>
      </c>
      <c r="K52" s="36">
        <v>6</v>
      </c>
      <c r="L52" s="36"/>
      <c r="M52" s="36"/>
    </row>
    <row r="53" s="2" customFormat="1" ht="17" customHeight="1" spans="1:13">
      <c r="A53" s="12" t="s">
        <v>139</v>
      </c>
      <c r="B53" s="13">
        <v>317</v>
      </c>
      <c r="C53" s="13" t="s">
        <v>124</v>
      </c>
      <c r="D53" s="13" t="s">
        <v>140</v>
      </c>
      <c r="E53" s="13">
        <v>59101261708</v>
      </c>
      <c r="F53" s="14">
        <v>74.72</v>
      </c>
      <c r="G53" s="15">
        <f t="shared" si="3"/>
        <v>44.832</v>
      </c>
      <c r="H53" s="16"/>
      <c r="I53" s="16">
        <f t="shared" si="4"/>
        <v>0</v>
      </c>
      <c r="J53" s="16">
        <f t="shared" si="5"/>
        <v>44.832</v>
      </c>
      <c r="K53" s="36"/>
      <c r="L53" s="36"/>
      <c r="M53" s="36" t="s">
        <v>22</v>
      </c>
    </row>
    <row r="54" s="2" customFormat="1" ht="17" customHeight="1" spans="1:13">
      <c r="A54" s="12" t="s">
        <v>141</v>
      </c>
      <c r="B54" s="13">
        <v>317</v>
      </c>
      <c r="C54" s="13" t="s">
        <v>124</v>
      </c>
      <c r="D54" s="13" t="s">
        <v>142</v>
      </c>
      <c r="E54" s="13">
        <v>59101262118</v>
      </c>
      <c r="F54" s="14">
        <v>74.32</v>
      </c>
      <c r="G54" s="15">
        <f t="shared" si="3"/>
        <v>44.592</v>
      </c>
      <c r="H54" s="16"/>
      <c r="I54" s="16">
        <f t="shared" si="4"/>
        <v>0</v>
      </c>
      <c r="J54" s="16">
        <f t="shared" si="5"/>
        <v>44.592</v>
      </c>
      <c r="K54" s="36"/>
      <c r="L54" s="36"/>
      <c r="M54" s="36" t="s">
        <v>22</v>
      </c>
    </row>
    <row r="55" s="2" customFormat="1" ht="17" customHeight="1" spans="1:13">
      <c r="A55" s="12" t="s">
        <v>143</v>
      </c>
      <c r="B55" s="13">
        <v>317</v>
      </c>
      <c r="C55" s="13" t="s">
        <v>124</v>
      </c>
      <c r="D55" s="13" t="s">
        <v>144</v>
      </c>
      <c r="E55" s="13">
        <v>59101260928</v>
      </c>
      <c r="F55" s="14">
        <v>73.84</v>
      </c>
      <c r="G55" s="15">
        <f t="shared" si="3"/>
        <v>44.304</v>
      </c>
      <c r="H55" s="16"/>
      <c r="I55" s="16">
        <f t="shared" si="4"/>
        <v>0</v>
      </c>
      <c r="J55" s="16">
        <f t="shared" si="5"/>
        <v>44.304</v>
      </c>
      <c r="K55" s="36"/>
      <c r="L55" s="36"/>
      <c r="M55" s="36" t="s">
        <v>22</v>
      </c>
    </row>
    <row r="56" s="2" customFormat="1" ht="17" customHeight="1" spans="1:13">
      <c r="A56" s="12" t="s">
        <v>145</v>
      </c>
      <c r="B56" s="13">
        <v>319</v>
      </c>
      <c r="C56" s="13" t="s">
        <v>146</v>
      </c>
      <c r="D56" s="13" t="s">
        <v>147</v>
      </c>
      <c r="E56" s="13">
        <v>59101261010</v>
      </c>
      <c r="F56" s="14">
        <v>72.96</v>
      </c>
      <c r="G56" s="15">
        <f t="shared" si="3"/>
        <v>43.776</v>
      </c>
      <c r="H56" s="16">
        <v>81.7</v>
      </c>
      <c r="I56" s="16">
        <f t="shared" si="4"/>
        <v>32.68</v>
      </c>
      <c r="J56" s="16">
        <f t="shared" si="5"/>
        <v>76.456</v>
      </c>
      <c r="K56" s="36">
        <v>1</v>
      </c>
      <c r="L56" s="36" t="s">
        <v>17</v>
      </c>
      <c r="M56" s="36"/>
    </row>
    <row r="57" s="2" customFormat="1" ht="17" customHeight="1" spans="1:13">
      <c r="A57" s="12" t="s">
        <v>148</v>
      </c>
      <c r="B57" s="13">
        <v>319</v>
      </c>
      <c r="C57" s="13" t="s">
        <v>146</v>
      </c>
      <c r="D57" s="13" t="s">
        <v>149</v>
      </c>
      <c r="E57" s="13">
        <v>59101262201</v>
      </c>
      <c r="F57" s="14">
        <v>70.64</v>
      </c>
      <c r="G57" s="15">
        <f t="shared" si="3"/>
        <v>42.384</v>
      </c>
      <c r="H57" s="16">
        <v>80.8</v>
      </c>
      <c r="I57" s="16">
        <f t="shared" si="4"/>
        <v>32.32</v>
      </c>
      <c r="J57" s="16">
        <f t="shared" si="5"/>
        <v>74.704</v>
      </c>
      <c r="K57" s="36">
        <v>2</v>
      </c>
      <c r="L57" s="36" t="s">
        <v>17</v>
      </c>
      <c r="M57" s="36"/>
    </row>
    <row r="58" s="2" customFormat="1" ht="17" customHeight="1" spans="1:13">
      <c r="A58" s="12" t="s">
        <v>150</v>
      </c>
      <c r="B58" s="13">
        <v>319</v>
      </c>
      <c r="C58" s="13" t="s">
        <v>146</v>
      </c>
      <c r="D58" s="13" t="s">
        <v>151</v>
      </c>
      <c r="E58" s="13">
        <v>59101261829</v>
      </c>
      <c r="F58" s="14">
        <v>68.04</v>
      </c>
      <c r="G58" s="15">
        <f t="shared" si="3"/>
        <v>40.824</v>
      </c>
      <c r="H58" s="16">
        <v>79.88</v>
      </c>
      <c r="I58" s="16">
        <f t="shared" si="4"/>
        <v>31.952</v>
      </c>
      <c r="J58" s="16">
        <f t="shared" si="5"/>
        <v>72.776</v>
      </c>
      <c r="K58" s="36">
        <v>3</v>
      </c>
      <c r="L58" s="36"/>
      <c r="M58" s="36"/>
    </row>
    <row r="59" s="2" customFormat="1" ht="17" customHeight="1" spans="1:13">
      <c r="A59" s="12" t="s">
        <v>152</v>
      </c>
      <c r="B59" s="13">
        <v>319</v>
      </c>
      <c r="C59" s="13" t="s">
        <v>146</v>
      </c>
      <c r="D59" s="13" t="s">
        <v>153</v>
      </c>
      <c r="E59" s="13">
        <v>59101260416</v>
      </c>
      <c r="F59" s="14">
        <v>66.84</v>
      </c>
      <c r="G59" s="15">
        <f t="shared" si="3"/>
        <v>40.104</v>
      </c>
      <c r="H59" s="16">
        <v>79.52</v>
      </c>
      <c r="I59" s="16">
        <f t="shared" si="4"/>
        <v>31.808</v>
      </c>
      <c r="J59" s="16">
        <f t="shared" si="5"/>
        <v>71.912</v>
      </c>
      <c r="K59" s="36">
        <v>4</v>
      </c>
      <c r="L59" s="36"/>
      <c r="M59" s="36"/>
    </row>
    <row r="60" s="2" customFormat="1" ht="17" customHeight="1" spans="1:13">
      <c r="A60" s="12" t="s">
        <v>154</v>
      </c>
      <c r="B60" s="13">
        <v>319</v>
      </c>
      <c r="C60" s="13" t="s">
        <v>146</v>
      </c>
      <c r="D60" s="13" t="s">
        <v>155</v>
      </c>
      <c r="E60" s="13">
        <v>59101260508</v>
      </c>
      <c r="F60" s="14">
        <v>66.84</v>
      </c>
      <c r="G60" s="15">
        <f t="shared" si="3"/>
        <v>40.104</v>
      </c>
      <c r="H60" s="16"/>
      <c r="I60" s="16">
        <f t="shared" si="4"/>
        <v>0</v>
      </c>
      <c r="J60" s="16">
        <f t="shared" si="5"/>
        <v>40.104</v>
      </c>
      <c r="K60" s="36"/>
      <c r="L60" s="36"/>
      <c r="M60" s="36" t="s">
        <v>22</v>
      </c>
    </row>
    <row r="61" s="2" customFormat="1" ht="17" customHeight="1" spans="1:13">
      <c r="A61" s="12" t="s">
        <v>156</v>
      </c>
      <c r="B61" s="13">
        <v>319</v>
      </c>
      <c r="C61" s="13" t="s">
        <v>146</v>
      </c>
      <c r="D61" s="13" t="s">
        <v>157</v>
      </c>
      <c r="E61" s="13">
        <v>59101261423</v>
      </c>
      <c r="F61" s="14">
        <v>66.84</v>
      </c>
      <c r="G61" s="15">
        <f t="shared" si="3"/>
        <v>40.104</v>
      </c>
      <c r="H61" s="16"/>
      <c r="I61" s="16">
        <f t="shared" si="4"/>
        <v>0</v>
      </c>
      <c r="J61" s="16">
        <f t="shared" si="5"/>
        <v>40.104</v>
      </c>
      <c r="K61" s="36"/>
      <c r="L61" s="36"/>
      <c r="M61" s="36" t="s">
        <v>22</v>
      </c>
    </row>
    <row r="62" s="2" customFormat="1" ht="17" customHeight="1" spans="1:13">
      <c r="A62" s="12" t="s">
        <v>158</v>
      </c>
      <c r="B62" s="13">
        <v>321</v>
      </c>
      <c r="C62" s="13" t="s">
        <v>159</v>
      </c>
      <c r="D62" s="13" t="s">
        <v>160</v>
      </c>
      <c r="E62" s="13">
        <v>59101262223</v>
      </c>
      <c r="F62" s="14">
        <v>74.32</v>
      </c>
      <c r="G62" s="15">
        <f t="shared" si="3"/>
        <v>44.592</v>
      </c>
      <c r="H62" s="16">
        <v>82.22</v>
      </c>
      <c r="I62" s="16">
        <f t="shared" si="4"/>
        <v>32.888</v>
      </c>
      <c r="J62" s="16">
        <f t="shared" si="5"/>
        <v>77.48</v>
      </c>
      <c r="K62" s="36">
        <v>1</v>
      </c>
      <c r="L62" s="36" t="s">
        <v>17</v>
      </c>
      <c r="M62" s="36"/>
    </row>
    <row r="63" s="2" customFormat="1" ht="17" customHeight="1" spans="1:13">
      <c r="A63" s="12" t="s">
        <v>161</v>
      </c>
      <c r="B63" s="13">
        <v>321</v>
      </c>
      <c r="C63" s="13" t="s">
        <v>159</v>
      </c>
      <c r="D63" s="13" t="s">
        <v>162</v>
      </c>
      <c r="E63" s="13">
        <v>59101262427</v>
      </c>
      <c r="F63" s="14">
        <v>71.12</v>
      </c>
      <c r="G63" s="15">
        <f t="shared" si="3"/>
        <v>42.672</v>
      </c>
      <c r="H63" s="16">
        <v>80.38</v>
      </c>
      <c r="I63" s="16">
        <f t="shared" si="4"/>
        <v>32.152</v>
      </c>
      <c r="J63" s="16">
        <f t="shared" si="5"/>
        <v>74.824</v>
      </c>
      <c r="K63" s="36">
        <v>2</v>
      </c>
      <c r="L63" s="36" t="s">
        <v>17</v>
      </c>
      <c r="M63" s="36"/>
    </row>
    <row r="64" s="2" customFormat="1" ht="17" customHeight="1" spans="1:13">
      <c r="A64" s="12" t="s">
        <v>163</v>
      </c>
      <c r="B64" s="13">
        <v>321</v>
      </c>
      <c r="C64" s="13" t="s">
        <v>159</v>
      </c>
      <c r="D64" s="13" t="s">
        <v>164</v>
      </c>
      <c r="E64" s="13">
        <v>59101261909</v>
      </c>
      <c r="F64" s="14">
        <v>63.52</v>
      </c>
      <c r="G64" s="15">
        <f t="shared" si="3"/>
        <v>38.112</v>
      </c>
      <c r="H64" s="16">
        <v>77.28</v>
      </c>
      <c r="I64" s="16">
        <f t="shared" si="4"/>
        <v>30.912</v>
      </c>
      <c r="J64" s="16">
        <f t="shared" si="5"/>
        <v>69.024</v>
      </c>
      <c r="K64" s="36">
        <v>3</v>
      </c>
      <c r="L64" s="36"/>
      <c r="M64" s="36"/>
    </row>
    <row r="65" s="2" customFormat="1" ht="17" customHeight="1" spans="1:13">
      <c r="A65" s="12" t="s">
        <v>165</v>
      </c>
      <c r="B65" s="13">
        <v>321</v>
      </c>
      <c r="C65" s="13" t="s">
        <v>159</v>
      </c>
      <c r="D65" s="13" t="s">
        <v>166</v>
      </c>
      <c r="E65" s="13">
        <v>59101260216</v>
      </c>
      <c r="F65" s="14">
        <v>59.72</v>
      </c>
      <c r="G65" s="15">
        <f t="shared" si="3"/>
        <v>35.832</v>
      </c>
      <c r="H65" s="16">
        <v>79.1</v>
      </c>
      <c r="I65" s="16">
        <f t="shared" si="4"/>
        <v>31.64</v>
      </c>
      <c r="J65" s="16">
        <f t="shared" si="5"/>
        <v>67.472</v>
      </c>
      <c r="K65" s="36">
        <v>4</v>
      </c>
      <c r="L65" s="36"/>
      <c r="M65" s="36"/>
    </row>
    <row r="66" s="2" customFormat="1" ht="17" customHeight="1" spans="1:13">
      <c r="A66" s="12" t="s">
        <v>167</v>
      </c>
      <c r="B66" s="13">
        <v>321</v>
      </c>
      <c r="C66" s="13" t="s">
        <v>159</v>
      </c>
      <c r="D66" s="13" t="s">
        <v>168</v>
      </c>
      <c r="E66" s="13">
        <v>59101262018</v>
      </c>
      <c r="F66" s="14">
        <v>59.72</v>
      </c>
      <c r="G66" s="15">
        <f t="shared" si="3"/>
        <v>35.832</v>
      </c>
      <c r="H66" s="16">
        <v>78.3</v>
      </c>
      <c r="I66" s="16">
        <f t="shared" si="4"/>
        <v>31.32</v>
      </c>
      <c r="J66" s="16">
        <f t="shared" si="5"/>
        <v>67.152</v>
      </c>
      <c r="K66" s="36">
        <v>5</v>
      </c>
      <c r="L66" s="36"/>
      <c r="M66" s="36"/>
    </row>
    <row r="67" s="2" customFormat="1" ht="17" customHeight="1" spans="1:13">
      <c r="A67" s="12" t="s">
        <v>169</v>
      </c>
      <c r="B67" s="13">
        <v>321</v>
      </c>
      <c r="C67" s="13" t="s">
        <v>159</v>
      </c>
      <c r="D67" s="13" t="s">
        <v>69</v>
      </c>
      <c r="E67" s="13">
        <v>59101261403</v>
      </c>
      <c r="F67" s="14">
        <v>67.2</v>
      </c>
      <c r="G67" s="15">
        <f t="shared" si="3"/>
        <v>40.32</v>
      </c>
      <c r="H67" s="16"/>
      <c r="I67" s="16">
        <f t="shared" si="4"/>
        <v>0</v>
      </c>
      <c r="J67" s="16">
        <f t="shared" si="5"/>
        <v>40.32</v>
      </c>
      <c r="K67" s="36"/>
      <c r="L67" s="36"/>
      <c r="M67" s="36" t="s">
        <v>22</v>
      </c>
    </row>
    <row r="68" s="2" customFormat="1" ht="17" customHeight="1" spans="1:13">
      <c r="A68" s="12" t="s">
        <v>170</v>
      </c>
      <c r="B68" s="13">
        <v>323</v>
      </c>
      <c r="C68" s="13" t="s">
        <v>171</v>
      </c>
      <c r="D68" s="13" t="s">
        <v>172</v>
      </c>
      <c r="E68" s="13">
        <v>59101261422</v>
      </c>
      <c r="F68" s="14">
        <v>68.36</v>
      </c>
      <c r="G68" s="15">
        <f t="shared" ref="G68:G99" si="6">F68*0.6</f>
        <v>41.016</v>
      </c>
      <c r="H68" s="16">
        <v>82.96</v>
      </c>
      <c r="I68" s="16">
        <f t="shared" ref="I68:I99" si="7">H68*0.4</f>
        <v>33.184</v>
      </c>
      <c r="J68" s="16">
        <f t="shared" ref="J68:J99" si="8">G68+I68</f>
        <v>74.2</v>
      </c>
      <c r="K68" s="36">
        <v>1</v>
      </c>
      <c r="L68" s="36" t="s">
        <v>17</v>
      </c>
      <c r="M68" s="36"/>
    </row>
    <row r="69" s="2" customFormat="1" ht="17" customHeight="1" spans="1:13">
      <c r="A69" s="12" t="s">
        <v>173</v>
      </c>
      <c r="B69" s="13">
        <v>323</v>
      </c>
      <c r="C69" s="13" t="s">
        <v>171</v>
      </c>
      <c r="D69" s="13" t="s">
        <v>174</v>
      </c>
      <c r="E69" s="13">
        <v>59101261911</v>
      </c>
      <c r="F69" s="14">
        <v>66</v>
      </c>
      <c r="G69" s="15">
        <f t="shared" si="6"/>
        <v>39.6</v>
      </c>
      <c r="H69" s="16">
        <v>80.78</v>
      </c>
      <c r="I69" s="16">
        <f t="shared" si="7"/>
        <v>32.312</v>
      </c>
      <c r="J69" s="16">
        <f t="shared" si="8"/>
        <v>71.912</v>
      </c>
      <c r="K69" s="36">
        <v>2</v>
      </c>
      <c r="L69" s="36" t="s">
        <v>17</v>
      </c>
      <c r="M69" s="36"/>
    </row>
    <row r="70" s="2" customFormat="1" ht="17" customHeight="1" spans="1:13">
      <c r="A70" s="12" t="s">
        <v>175</v>
      </c>
      <c r="B70" s="13">
        <v>323</v>
      </c>
      <c r="C70" s="13" t="s">
        <v>171</v>
      </c>
      <c r="D70" s="13" t="s">
        <v>176</v>
      </c>
      <c r="E70" s="13">
        <v>59101261827</v>
      </c>
      <c r="F70" s="14">
        <v>65.88</v>
      </c>
      <c r="G70" s="15">
        <f t="shared" si="6"/>
        <v>39.528</v>
      </c>
      <c r="H70" s="16">
        <v>80.84</v>
      </c>
      <c r="I70" s="16">
        <f t="shared" si="7"/>
        <v>32.336</v>
      </c>
      <c r="J70" s="16">
        <f t="shared" si="8"/>
        <v>71.864</v>
      </c>
      <c r="K70" s="36">
        <v>3</v>
      </c>
      <c r="L70" s="36"/>
      <c r="M70" s="36"/>
    </row>
    <row r="71" s="2" customFormat="1" ht="17" customHeight="1" spans="1:13">
      <c r="A71" s="12" t="s">
        <v>177</v>
      </c>
      <c r="B71" s="13">
        <v>323</v>
      </c>
      <c r="C71" s="13" t="s">
        <v>171</v>
      </c>
      <c r="D71" s="13" t="s">
        <v>178</v>
      </c>
      <c r="E71" s="13">
        <v>59101260115</v>
      </c>
      <c r="F71" s="14">
        <v>61.76</v>
      </c>
      <c r="G71" s="15">
        <f t="shared" si="6"/>
        <v>37.056</v>
      </c>
      <c r="H71" s="16">
        <v>79.2</v>
      </c>
      <c r="I71" s="16">
        <f t="shared" si="7"/>
        <v>31.68</v>
      </c>
      <c r="J71" s="16">
        <f t="shared" si="8"/>
        <v>68.736</v>
      </c>
      <c r="K71" s="36">
        <v>4</v>
      </c>
      <c r="L71" s="36"/>
      <c r="M71" s="36"/>
    </row>
    <row r="72" s="2" customFormat="1" ht="17" customHeight="1" spans="1:13">
      <c r="A72" s="12" t="s">
        <v>179</v>
      </c>
      <c r="B72" s="37" t="s">
        <v>180</v>
      </c>
      <c r="C72" s="38" t="s">
        <v>171</v>
      </c>
      <c r="D72" s="37" t="s">
        <v>181</v>
      </c>
      <c r="E72" s="37" t="s">
        <v>182</v>
      </c>
      <c r="F72" s="39">
        <v>60.04</v>
      </c>
      <c r="G72" s="15">
        <f t="shared" si="6"/>
        <v>36.024</v>
      </c>
      <c r="H72" s="16">
        <v>78.72</v>
      </c>
      <c r="I72" s="16">
        <f t="shared" si="7"/>
        <v>31.488</v>
      </c>
      <c r="J72" s="16">
        <f t="shared" si="8"/>
        <v>67.512</v>
      </c>
      <c r="K72" s="36">
        <v>5</v>
      </c>
      <c r="L72" s="36"/>
      <c r="M72" s="36"/>
    </row>
    <row r="73" s="2" customFormat="1" ht="17" customHeight="1" spans="1:13">
      <c r="A73" s="12" t="s">
        <v>183</v>
      </c>
      <c r="B73" s="13">
        <v>323</v>
      </c>
      <c r="C73" s="13" t="s">
        <v>171</v>
      </c>
      <c r="D73" s="13" t="s">
        <v>184</v>
      </c>
      <c r="E73" s="13">
        <v>59101262003</v>
      </c>
      <c r="F73" s="14">
        <v>69.16</v>
      </c>
      <c r="G73" s="15">
        <f t="shared" si="6"/>
        <v>41.496</v>
      </c>
      <c r="H73" s="16"/>
      <c r="I73" s="16">
        <f t="shared" si="7"/>
        <v>0</v>
      </c>
      <c r="J73" s="16">
        <f t="shared" si="8"/>
        <v>41.496</v>
      </c>
      <c r="K73" s="36"/>
      <c r="L73" s="36"/>
      <c r="M73" s="36" t="s">
        <v>22</v>
      </c>
    </row>
    <row r="74" s="2" customFormat="1" ht="17" customHeight="1" spans="1:13">
      <c r="A74" s="12" t="s">
        <v>185</v>
      </c>
      <c r="B74" s="13">
        <v>325</v>
      </c>
      <c r="C74" s="13" t="s">
        <v>186</v>
      </c>
      <c r="D74" s="13" t="s">
        <v>187</v>
      </c>
      <c r="E74" s="13">
        <v>59101262207</v>
      </c>
      <c r="F74" s="14">
        <v>72.32</v>
      </c>
      <c r="G74" s="15">
        <f t="shared" si="6"/>
        <v>43.392</v>
      </c>
      <c r="H74" s="16">
        <v>80.14</v>
      </c>
      <c r="I74" s="16">
        <f t="shared" si="7"/>
        <v>32.056</v>
      </c>
      <c r="J74" s="16">
        <f t="shared" si="8"/>
        <v>75.448</v>
      </c>
      <c r="K74" s="36">
        <v>1</v>
      </c>
      <c r="L74" s="36" t="s">
        <v>17</v>
      </c>
      <c r="M74" s="36"/>
    </row>
    <row r="75" s="2" customFormat="1" ht="17" customHeight="1" spans="1:13">
      <c r="A75" s="12" t="s">
        <v>188</v>
      </c>
      <c r="B75" s="13">
        <v>325</v>
      </c>
      <c r="C75" s="13" t="s">
        <v>186</v>
      </c>
      <c r="D75" s="13" t="s">
        <v>189</v>
      </c>
      <c r="E75" s="13">
        <v>59101261222</v>
      </c>
      <c r="F75" s="14">
        <v>68.4</v>
      </c>
      <c r="G75" s="15">
        <f t="shared" si="6"/>
        <v>41.04</v>
      </c>
      <c r="H75" s="16">
        <v>81</v>
      </c>
      <c r="I75" s="16">
        <f t="shared" si="7"/>
        <v>32.4</v>
      </c>
      <c r="J75" s="16">
        <f t="shared" si="8"/>
        <v>73.44</v>
      </c>
      <c r="K75" s="36">
        <v>2</v>
      </c>
      <c r="L75" s="36"/>
      <c r="M75" s="36"/>
    </row>
    <row r="76" s="2" customFormat="1" ht="17" customHeight="1" spans="1:13">
      <c r="A76" s="12" t="s">
        <v>190</v>
      </c>
      <c r="B76" s="13">
        <v>325</v>
      </c>
      <c r="C76" s="13" t="s">
        <v>186</v>
      </c>
      <c r="D76" s="13" t="s">
        <v>191</v>
      </c>
      <c r="E76" s="13">
        <v>59101261414</v>
      </c>
      <c r="F76" s="14">
        <v>68.68</v>
      </c>
      <c r="G76" s="15">
        <f t="shared" si="6"/>
        <v>41.208</v>
      </c>
      <c r="H76" s="16">
        <v>79.22</v>
      </c>
      <c r="I76" s="16">
        <f t="shared" si="7"/>
        <v>31.688</v>
      </c>
      <c r="J76" s="16">
        <f t="shared" si="8"/>
        <v>72.896</v>
      </c>
      <c r="K76" s="36">
        <v>3</v>
      </c>
      <c r="L76" s="36"/>
      <c r="M76" s="36"/>
    </row>
    <row r="77" s="2" customFormat="1" ht="17" customHeight="1" spans="1:13">
      <c r="A77" s="12" t="s">
        <v>192</v>
      </c>
      <c r="B77" s="13">
        <v>326</v>
      </c>
      <c r="C77" s="13" t="s">
        <v>193</v>
      </c>
      <c r="D77" s="13" t="s">
        <v>194</v>
      </c>
      <c r="E77" s="13">
        <v>59101262206</v>
      </c>
      <c r="F77" s="14">
        <v>64.72</v>
      </c>
      <c r="G77" s="15">
        <f t="shared" si="6"/>
        <v>38.832</v>
      </c>
      <c r="H77" s="16">
        <v>82.76</v>
      </c>
      <c r="I77" s="16">
        <f t="shared" si="7"/>
        <v>33.104</v>
      </c>
      <c r="J77" s="16">
        <f t="shared" si="8"/>
        <v>71.936</v>
      </c>
      <c r="K77" s="36">
        <v>1</v>
      </c>
      <c r="L77" s="36" t="s">
        <v>17</v>
      </c>
      <c r="M77" s="36"/>
    </row>
    <row r="78" s="2" customFormat="1" ht="17" customHeight="1" spans="1:13">
      <c r="A78" s="12" t="s">
        <v>195</v>
      </c>
      <c r="B78" s="13">
        <v>326</v>
      </c>
      <c r="C78" s="13" t="s">
        <v>193</v>
      </c>
      <c r="D78" s="13" t="s">
        <v>196</v>
      </c>
      <c r="E78" s="13">
        <v>59101261412</v>
      </c>
      <c r="F78" s="14">
        <v>65.08</v>
      </c>
      <c r="G78" s="15">
        <f t="shared" si="6"/>
        <v>39.048</v>
      </c>
      <c r="H78" s="16">
        <v>81.52</v>
      </c>
      <c r="I78" s="16">
        <f t="shared" si="7"/>
        <v>32.608</v>
      </c>
      <c r="J78" s="16">
        <f t="shared" si="8"/>
        <v>71.656</v>
      </c>
      <c r="K78" s="36">
        <v>2</v>
      </c>
      <c r="L78" s="36"/>
      <c r="M78" s="36"/>
    </row>
    <row r="79" s="2" customFormat="1" ht="17" customHeight="1" spans="1:13">
      <c r="A79" s="12" t="s">
        <v>197</v>
      </c>
      <c r="B79" s="13">
        <v>326</v>
      </c>
      <c r="C79" s="13" t="s">
        <v>193</v>
      </c>
      <c r="D79" s="13" t="s">
        <v>198</v>
      </c>
      <c r="E79" s="13">
        <v>59101261314</v>
      </c>
      <c r="F79" s="14">
        <v>62.92</v>
      </c>
      <c r="G79" s="15">
        <f t="shared" si="6"/>
        <v>37.752</v>
      </c>
      <c r="H79" s="16">
        <v>60</v>
      </c>
      <c r="I79" s="16">
        <f t="shared" si="7"/>
        <v>24</v>
      </c>
      <c r="J79" s="16">
        <f t="shared" si="8"/>
        <v>61.752</v>
      </c>
      <c r="K79" s="36">
        <v>3</v>
      </c>
      <c r="L79" s="36"/>
      <c r="M79" s="36"/>
    </row>
    <row r="80" s="2" customFormat="1" ht="17" customHeight="1" spans="1:13">
      <c r="A80" s="12" t="s">
        <v>199</v>
      </c>
      <c r="B80" s="13">
        <v>327</v>
      </c>
      <c r="C80" s="13" t="s">
        <v>200</v>
      </c>
      <c r="D80" s="13" t="s">
        <v>201</v>
      </c>
      <c r="E80" s="13">
        <v>59101261012</v>
      </c>
      <c r="F80" s="14">
        <v>70.44</v>
      </c>
      <c r="G80" s="15">
        <f t="shared" si="6"/>
        <v>42.264</v>
      </c>
      <c r="H80" s="16">
        <v>81.76</v>
      </c>
      <c r="I80" s="16">
        <f t="shared" si="7"/>
        <v>32.704</v>
      </c>
      <c r="J80" s="16">
        <f t="shared" si="8"/>
        <v>74.968</v>
      </c>
      <c r="K80" s="36">
        <v>1</v>
      </c>
      <c r="L80" s="36" t="s">
        <v>17</v>
      </c>
      <c r="M80" s="36"/>
    </row>
    <row r="81" s="2" customFormat="1" ht="17" customHeight="1" spans="1:13">
      <c r="A81" s="12" t="s">
        <v>202</v>
      </c>
      <c r="B81" s="13">
        <v>327</v>
      </c>
      <c r="C81" s="13" t="s">
        <v>200</v>
      </c>
      <c r="D81" s="13" t="s">
        <v>203</v>
      </c>
      <c r="E81" s="13">
        <v>59101262330</v>
      </c>
      <c r="F81" s="14">
        <v>68.4</v>
      </c>
      <c r="G81" s="15">
        <f t="shared" si="6"/>
        <v>41.04</v>
      </c>
      <c r="H81" s="16">
        <v>80.54</v>
      </c>
      <c r="I81" s="16">
        <f t="shared" si="7"/>
        <v>32.216</v>
      </c>
      <c r="J81" s="16">
        <f t="shared" si="8"/>
        <v>73.256</v>
      </c>
      <c r="K81" s="36">
        <v>2</v>
      </c>
      <c r="L81" s="36" t="s">
        <v>17</v>
      </c>
      <c r="M81" s="36"/>
    </row>
    <row r="82" s="2" customFormat="1" ht="17" customHeight="1" spans="1:13">
      <c r="A82" s="12" t="s">
        <v>204</v>
      </c>
      <c r="B82" s="13">
        <v>327</v>
      </c>
      <c r="C82" s="13" t="s">
        <v>200</v>
      </c>
      <c r="D82" s="13" t="s">
        <v>205</v>
      </c>
      <c r="E82" s="13">
        <v>59101260818</v>
      </c>
      <c r="F82" s="14">
        <v>68.04</v>
      </c>
      <c r="G82" s="15">
        <f t="shared" si="6"/>
        <v>40.824</v>
      </c>
      <c r="H82" s="16">
        <v>80.42</v>
      </c>
      <c r="I82" s="16">
        <f t="shared" si="7"/>
        <v>32.168</v>
      </c>
      <c r="J82" s="16">
        <f t="shared" si="8"/>
        <v>72.992</v>
      </c>
      <c r="K82" s="36">
        <v>3</v>
      </c>
      <c r="L82" s="36"/>
      <c r="M82" s="36"/>
    </row>
    <row r="83" s="2" customFormat="1" ht="17" customHeight="1" spans="1:13">
      <c r="A83" s="12" t="s">
        <v>206</v>
      </c>
      <c r="B83" s="13">
        <v>327</v>
      </c>
      <c r="C83" s="13" t="s">
        <v>200</v>
      </c>
      <c r="D83" s="13" t="s">
        <v>207</v>
      </c>
      <c r="E83" s="13">
        <v>59101262019</v>
      </c>
      <c r="F83" s="14">
        <v>67.2</v>
      </c>
      <c r="G83" s="15">
        <f t="shared" si="6"/>
        <v>40.32</v>
      </c>
      <c r="H83" s="16">
        <v>78.78</v>
      </c>
      <c r="I83" s="16">
        <f t="shared" si="7"/>
        <v>31.512</v>
      </c>
      <c r="J83" s="16">
        <f t="shared" si="8"/>
        <v>71.832</v>
      </c>
      <c r="K83" s="36">
        <v>4</v>
      </c>
      <c r="L83" s="36"/>
      <c r="M83" s="36"/>
    </row>
    <row r="84" s="2" customFormat="1" ht="17" customHeight="1" spans="1:13">
      <c r="A84" s="12" t="s">
        <v>208</v>
      </c>
      <c r="B84" s="13">
        <v>327</v>
      </c>
      <c r="C84" s="13" t="s">
        <v>200</v>
      </c>
      <c r="D84" s="13" t="s">
        <v>209</v>
      </c>
      <c r="E84" s="13">
        <v>59101262105</v>
      </c>
      <c r="F84" s="14">
        <v>66.28</v>
      </c>
      <c r="G84" s="15">
        <f t="shared" si="6"/>
        <v>39.768</v>
      </c>
      <c r="H84" s="16">
        <v>79.44</v>
      </c>
      <c r="I84" s="16">
        <f t="shared" si="7"/>
        <v>31.776</v>
      </c>
      <c r="J84" s="16">
        <f t="shared" si="8"/>
        <v>71.544</v>
      </c>
      <c r="K84" s="36">
        <v>5</v>
      </c>
      <c r="L84" s="36"/>
      <c r="M84" s="36"/>
    </row>
    <row r="85" s="2" customFormat="1" ht="17" customHeight="1" spans="1:13">
      <c r="A85" s="12" t="s">
        <v>210</v>
      </c>
      <c r="B85" s="13">
        <v>327</v>
      </c>
      <c r="C85" s="13" t="s">
        <v>200</v>
      </c>
      <c r="D85" s="13" t="s">
        <v>211</v>
      </c>
      <c r="E85" s="13">
        <v>59101260929</v>
      </c>
      <c r="F85" s="14">
        <v>66.04</v>
      </c>
      <c r="G85" s="15">
        <f t="shared" si="6"/>
        <v>39.624</v>
      </c>
      <c r="H85" s="16"/>
      <c r="I85" s="16">
        <f t="shared" si="7"/>
        <v>0</v>
      </c>
      <c r="J85" s="16">
        <f t="shared" si="8"/>
        <v>39.624</v>
      </c>
      <c r="K85" s="36"/>
      <c r="L85" s="36"/>
      <c r="M85" s="36" t="s">
        <v>22</v>
      </c>
    </row>
    <row r="86" s="2" customFormat="1" ht="17" customHeight="1" spans="1:13">
      <c r="A86" s="12" t="s">
        <v>212</v>
      </c>
      <c r="B86" s="13">
        <v>329</v>
      </c>
      <c r="C86" s="13" t="s">
        <v>213</v>
      </c>
      <c r="D86" s="13" t="s">
        <v>214</v>
      </c>
      <c r="E86" s="13">
        <v>59101261425</v>
      </c>
      <c r="F86" s="14">
        <v>70.52</v>
      </c>
      <c r="G86" s="15">
        <f t="shared" si="6"/>
        <v>42.312</v>
      </c>
      <c r="H86" s="16">
        <v>81.36</v>
      </c>
      <c r="I86" s="16">
        <f t="shared" si="7"/>
        <v>32.544</v>
      </c>
      <c r="J86" s="16">
        <f t="shared" si="8"/>
        <v>74.856</v>
      </c>
      <c r="K86" s="36">
        <v>1</v>
      </c>
      <c r="L86" s="36" t="s">
        <v>17</v>
      </c>
      <c r="M86" s="36"/>
    </row>
    <row r="87" s="2" customFormat="1" ht="17" customHeight="1" spans="1:13">
      <c r="A87" s="12" t="s">
        <v>215</v>
      </c>
      <c r="B87" s="13">
        <v>329</v>
      </c>
      <c r="C87" s="13" t="s">
        <v>213</v>
      </c>
      <c r="D87" s="13" t="s">
        <v>216</v>
      </c>
      <c r="E87" s="13">
        <v>59101262004</v>
      </c>
      <c r="F87" s="14">
        <v>69.6</v>
      </c>
      <c r="G87" s="15">
        <f t="shared" si="6"/>
        <v>41.76</v>
      </c>
      <c r="H87" s="16">
        <v>81.62</v>
      </c>
      <c r="I87" s="16">
        <f t="shared" si="7"/>
        <v>32.648</v>
      </c>
      <c r="J87" s="16">
        <f t="shared" si="8"/>
        <v>74.408</v>
      </c>
      <c r="K87" s="36">
        <v>2</v>
      </c>
      <c r="L87" s="36" t="s">
        <v>17</v>
      </c>
      <c r="M87" s="36"/>
    </row>
    <row r="88" s="2" customFormat="1" ht="17" customHeight="1" spans="1:13">
      <c r="A88" s="12" t="s">
        <v>217</v>
      </c>
      <c r="B88" s="13">
        <v>329</v>
      </c>
      <c r="C88" s="13" t="s">
        <v>213</v>
      </c>
      <c r="D88" s="13" t="s">
        <v>218</v>
      </c>
      <c r="E88" s="13">
        <v>59101261324</v>
      </c>
      <c r="F88" s="14">
        <v>65.28</v>
      </c>
      <c r="G88" s="15">
        <f t="shared" si="6"/>
        <v>39.168</v>
      </c>
      <c r="H88" s="16">
        <v>78.98</v>
      </c>
      <c r="I88" s="16">
        <f t="shared" si="7"/>
        <v>31.592</v>
      </c>
      <c r="J88" s="16">
        <f t="shared" si="8"/>
        <v>70.76</v>
      </c>
      <c r="K88" s="36">
        <v>3</v>
      </c>
      <c r="L88" s="36"/>
      <c r="M88" s="36"/>
    </row>
    <row r="89" s="2" customFormat="1" ht="17" customHeight="1" spans="1:13">
      <c r="A89" s="12" t="s">
        <v>219</v>
      </c>
      <c r="B89" s="40" t="s">
        <v>220</v>
      </c>
      <c r="C89" s="41" t="s">
        <v>213</v>
      </c>
      <c r="D89" s="40" t="s">
        <v>221</v>
      </c>
      <c r="E89" s="40" t="s">
        <v>222</v>
      </c>
      <c r="F89" s="42">
        <v>62.24</v>
      </c>
      <c r="G89" s="15">
        <f t="shared" si="6"/>
        <v>37.344</v>
      </c>
      <c r="H89" s="16">
        <v>78.72</v>
      </c>
      <c r="I89" s="16">
        <f t="shared" si="7"/>
        <v>31.488</v>
      </c>
      <c r="J89" s="16">
        <f t="shared" si="8"/>
        <v>68.832</v>
      </c>
      <c r="K89" s="36">
        <v>4</v>
      </c>
      <c r="L89" s="36"/>
      <c r="M89" s="36"/>
    </row>
    <row r="90" s="2" customFormat="1" ht="17" customHeight="1" spans="1:13">
      <c r="A90" s="12" t="s">
        <v>223</v>
      </c>
      <c r="B90" s="13">
        <v>329</v>
      </c>
      <c r="C90" s="13" t="s">
        <v>213</v>
      </c>
      <c r="D90" s="13" t="s">
        <v>224</v>
      </c>
      <c r="E90" s="13">
        <v>59101261503</v>
      </c>
      <c r="F90" s="14">
        <v>63.92</v>
      </c>
      <c r="G90" s="15">
        <f t="shared" si="6"/>
        <v>38.352</v>
      </c>
      <c r="H90" s="16"/>
      <c r="I90" s="16">
        <f t="shared" si="7"/>
        <v>0</v>
      </c>
      <c r="J90" s="16">
        <f t="shared" si="8"/>
        <v>38.352</v>
      </c>
      <c r="K90" s="36"/>
      <c r="L90" s="36"/>
      <c r="M90" s="36" t="s">
        <v>22</v>
      </c>
    </row>
    <row r="91" s="2" customFormat="1" ht="17" customHeight="1" spans="1:13">
      <c r="A91" s="12" t="s">
        <v>225</v>
      </c>
      <c r="B91" s="13">
        <v>331</v>
      </c>
      <c r="C91" s="13" t="s">
        <v>213</v>
      </c>
      <c r="D91" s="13" t="s">
        <v>226</v>
      </c>
      <c r="E91" s="13">
        <v>59101260105</v>
      </c>
      <c r="F91" s="14">
        <v>60.56</v>
      </c>
      <c r="G91" s="15">
        <f t="shared" si="6"/>
        <v>36.336</v>
      </c>
      <c r="H91" s="16">
        <v>81.86</v>
      </c>
      <c r="I91" s="16">
        <f t="shared" si="7"/>
        <v>32.744</v>
      </c>
      <c r="J91" s="16">
        <f t="shared" si="8"/>
        <v>69.08</v>
      </c>
      <c r="K91" s="36">
        <v>1</v>
      </c>
      <c r="L91" s="36" t="s">
        <v>17</v>
      </c>
      <c r="M91" s="36"/>
    </row>
    <row r="92" s="2" customFormat="1" ht="17" customHeight="1" spans="1:13">
      <c r="A92" s="12" t="s">
        <v>227</v>
      </c>
      <c r="B92" s="13">
        <v>331</v>
      </c>
      <c r="C92" s="13" t="s">
        <v>213</v>
      </c>
      <c r="D92" s="13" t="s">
        <v>228</v>
      </c>
      <c r="E92" s="13">
        <v>59101261715</v>
      </c>
      <c r="F92" s="14">
        <v>47.92</v>
      </c>
      <c r="G92" s="15">
        <f t="shared" si="6"/>
        <v>28.752</v>
      </c>
      <c r="H92" s="16">
        <v>78.22</v>
      </c>
      <c r="I92" s="16">
        <f t="shared" si="7"/>
        <v>31.288</v>
      </c>
      <c r="J92" s="16">
        <f t="shared" si="8"/>
        <v>60.04</v>
      </c>
      <c r="K92" s="36">
        <v>2</v>
      </c>
      <c r="L92" s="36" t="s">
        <v>17</v>
      </c>
      <c r="M92" s="36"/>
    </row>
    <row r="93" s="2" customFormat="1" ht="17" customHeight="1" spans="1:13">
      <c r="A93" s="12" t="s">
        <v>229</v>
      </c>
      <c r="B93" s="13">
        <v>333</v>
      </c>
      <c r="C93" s="13" t="s">
        <v>213</v>
      </c>
      <c r="D93" s="13" t="s">
        <v>230</v>
      </c>
      <c r="E93" s="13">
        <v>59101261220</v>
      </c>
      <c r="F93" s="14">
        <v>72.28</v>
      </c>
      <c r="G93" s="15">
        <f t="shared" si="6"/>
        <v>43.368</v>
      </c>
      <c r="H93" s="16">
        <v>78.76</v>
      </c>
      <c r="I93" s="16">
        <f t="shared" si="7"/>
        <v>31.504</v>
      </c>
      <c r="J93" s="16">
        <f t="shared" si="8"/>
        <v>74.872</v>
      </c>
      <c r="K93" s="36">
        <v>1</v>
      </c>
      <c r="L93" s="36" t="s">
        <v>17</v>
      </c>
      <c r="M93" s="36"/>
    </row>
    <row r="94" s="2" customFormat="1" ht="17" customHeight="1" spans="1:13">
      <c r="A94" s="12" t="s">
        <v>231</v>
      </c>
      <c r="B94" s="13">
        <v>333</v>
      </c>
      <c r="C94" s="13" t="s">
        <v>213</v>
      </c>
      <c r="D94" s="13" t="s">
        <v>232</v>
      </c>
      <c r="E94" s="13">
        <v>59101260810</v>
      </c>
      <c r="F94" s="14">
        <v>63.92</v>
      </c>
      <c r="G94" s="15">
        <f t="shared" si="6"/>
        <v>38.352</v>
      </c>
      <c r="H94" s="16">
        <v>78.66</v>
      </c>
      <c r="I94" s="16">
        <f t="shared" si="7"/>
        <v>31.464</v>
      </c>
      <c r="J94" s="16">
        <f t="shared" si="8"/>
        <v>69.816</v>
      </c>
      <c r="K94" s="36">
        <v>2</v>
      </c>
      <c r="L94" s="36"/>
      <c r="M94" s="36"/>
    </row>
    <row r="95" s="2" customFormat="1" ht="17" customHeight="1" spans="1:13">
      <c r="A95" s="12" t="s">
        <v>233</v>
      </c>
      <c r="B95" s="43" t="s">
        <v>234</v>
      </c>
      <c r="C95" s="44" t="s">
        <v>213</v>
      </c>
      <c r="D95" s="43" t="s">
        <v>235</v>
      </c>
      <c r="E95" s="43" t="s">
        <v>236</v>
      </c>
      <c r="F95" s="45">
        <v>62.28</v>
      </c>
      <c r="G95" s="15">
        <f t="shared" si="6"/>
        <v>37.368</v>
      </c>
      <c r="H95" s="16">
        <v>78.46</v>
      </c>
      <c r="I95" s="16">
        <f t="shared" si="7"/>
        <v>31.384</v>
      </c>
      <c r="J95" s="16">
        <f t="shared" si="8"/>
        <v>68.752</v>
      </c>
      <c r="K95" s="36">
        <v>3</v>
      </c>
      <c r="L95" s="36"/>
      <c r="M95" s="36"/>
    </row>
    <row r="96" s="2" customFormat="1" ht="17" customHeight="1" spans="1:13">
      <c r="A96" s="12" t="s">
        <v>237</v>
      </c>
      <c r="B96" s="13">
        <v>335</v>
      </c>
      <c r="C96" s="13" t="s">
        <v>213</v>
      </c>
      <c r="D96" s="13" t="s">
        <v>238</v>
      </c>
      <c r="E96" s="13">
        <v>59101261906</v>
      </c>
      <c r="F96" s="14">
        <v>67.6</v>
      </c>
      <c r="G96" s="15">
        <f t="shared" si="6"/>
        <v>40.56</v>
      </c>
      <c r="H96" s="16">
        <v>81.78</v>
      </c>
      <c r="I96" s="16">
        <f t="shared" si="7"/>
        <v>32.712</v>
      </c>
      <c r="J96" s="16">
        <f t="shared" si="8"/>
        <v>73.272</v>
      </c>
      <c r="K96" s="36">
        <v>1</v>
      </c>
      <c r="L96" s="36" t="s">
        <v>17</v>
      </c>
      <c r="M96" s="36"/>
    </row>
    <row r="97" s="2" customFormat="1" ht="17" customHeight="1" spans="1:13">
      <c r="A97" s="12" t="s">
        <v>239</v>
      </c>
      <c r="B97" s="13">
        <v>335</v>
      </c>
      <c r="C97" s="13" t="s">
        <v>213</v>
      </c>
      <c r="D97" s="13" t="s">
        <v>240</v>
      </c>
      <c r="E97" s="13">
        <v>59101262115</v>
      </c>
      <c r="F97" s="14">
        <v>66.72</v>
      </c>
      <c r="G97" s="15">
        <f t="shared" si="6"/>
        <v>40.032</v>
      </c>
      <c r="H97" s="16">
        <v>81.6</v>
      </c>
      <c r="I97" s="16">
        <f t="shared" si="7"/>
        <v>32.64</v>
      </c>
      <c r="J97" s="16">
        <f t="shared" si="8"/>
        <v>72.672</v>
      </c>
      <c r="K97" s="36">
        <v>2</v>
      </c>
      <c r="L97" s="36" t="s">
        <v>17</v>
      </c>
      <c r="M97" s="36"/>
    </row>
    <row r="98" s="2" customFormat="1" ht="17" customHeight="1" spans="1:13">
      <c r="A98" s="12" t="s">
        <v>241</v>
      </c>
      <c r="B98" s="13">
        <v>335</v>
      </c>
      <c r="C98" s="13" t="s">
        <v>213</v>
      </c>
      <c r="D98" s="13" t="s">
        <v>242</v>
      </c>
      <c r="E98" s="13">
        <v>59101260705</v>
      </c>
      <c r="F98" s="14">
        <v>67.24</v>
      </c>
      <c r="G98" s="15">
        <f t="shared" si="6"/>
        <v>40.344</v>
      </c>
      <c r="H98" s="16">
        <v>80.74</v>
      </c>
      <c r="I98" s="16">
        <f t="shared" si="7"/>
        <v>32.296</v>
      </c>
      <c r="J98" s="16">
        <f t="shared" si="8"/>
        <v>72.64</v>
      </c>
      <c r="K98" s="36">
        <v>3</v>
      </c>
      <c r="L98" s="36"/>
      <c r="M98" s="36"/>
    </row>
    <row r="99" s="2" customFormat="1" ht="17" customHeight="1" spans="1:13">
      <c r="A99" s="12" t="s">
        <v>243</v>
      </c>
      <c r="B99" s="13">
        <v>335</v>
      </c>
      <c r="C99" s="13" t="s">
        <v>213</v>
      </c>
      <c r="D99" s="13" t="s">
        <v>244</v>
      </c>
      <c r="E99" s="13">
        <v>59101260308</v>
      </c>
      <c r="F99" s="14">
        <v>60.24</v>
      </c>
      <c r="G99" s="15">
        <f t="shared" si="6"/>
        <v>36.144</v>
      </c>
      <c r="H99" s="16">
        <v>79.68</v>
      </c>
      <c r="I99" s="16">
        <f t="shared" si="7"/>
        <v>31.872</v>
      </c>
      <c r="J99" s="16">
        <f t="shared" si="8"/>
        <v>68.016</v>
      </c>
      <c r="K99" s="36">
        <v>4</v>
      </c>
      <c r="L99" s="36"/>
      <c r="M99" s="36"/>
    </row>
    <row r="100" s="2" customFormat="1" ht="17" customHeight="1" spans="1:13">
      <c r="A100" s="12" t="s">
        <v>245</v>
      </c>
      <c r="B100" s="13">
        <v>335</v>
      </c>
      <c r="C100" s="13" t="s">
        <v>213</v>
      </c>
      <c r="D100" s="13" t="s">
        <v>246</v>
      </c>
      <c r="E100" s="13">
        <v>59101260706</v>
      </c>
      <c r="F100" s="14">
        <v>63.56</v>
      </c>
      <c r="G100" s="15">
        <f t="shared" ref="G100:G131" si="9">F100*0.6</f>
        <v>38.136</v>
      </c>
      <c r="H100" s="16"/>
      <c r="I100" s="16">
        <f t="shared" ref="I100:I131" si="10">H100*0.4</f>
        <v>0</v>
      </c>
      <c r="J100" s="16">
        <f t="shared" ref="J100:J131" si="11">G100+I100</f>
        <v>38.136</v>
      </c>
      <c r="K100" s="36"/>
      <c r="L100" s="36"/>
      <c r="M100" s="36" t="s">
        <v>22</v>
      </c>
    </row>
    <row r="101" s="2" customFormat="1" ht="17" customHeight="1" spans="1:13">
      <c r="A101" s="12" t="s">
        <v>247</v>
      </c>
      <c r="B101" s="13">
        <v>337</v>
      </c>
      <c r="C101" s="13" t="s">
        <v>248</v>
      </c>
      <c r="D101" s="13" t="s">
        <v>249</v>
      </c>
      <c r="E101" s="13">
        <v>59101260910</v>
      </c>
      <c r="F101" s="14">
        <v>75.4</v>
      </c>
      <c r="G101" s="15">
        <f t="shared" si="9"/>
        <v>45.24</v>
      </c>
      <c r="H101" s="16">
        <v>80.52</v>
      </c>
      <c r="I101" s="16">
        <f t="shared" si="10"/>
        <v>32.208</v>
      </c>
      <c r="J101" s="16">
        <f t="shared" si="11"/>
        <v>77.448</v>
      </c>
      <c r="K101" s="36">
        <v>1</v>
      </c>
      <c r="L101" s="36" t="s">
        <v>17</v>
      </c>
      <c r="M101" s="36"/>
    </row>
    <row r="102" s="2" customFormat="1" ht="17" customHeight="1" spans="1:13">
      <c r="A102" s="12" t="s">
        <v>250</v>
      </c>
      <c r="B102" s="13">
        <v>337</v>
      </c>
      <c r="C102" s="13" t="s">
        <v>248</v>
      </c>
      <c r="D102" s="13" t="s">
        <v>251</v>
      </c>
      <c r="E102" s="13">
        <v>59101260515</v>
      </c>
      <c r="F102" s="14">
        <v>71.76</v>
      </c>
      <c r="G102" s="15">
        <f t="shared" si="9"/>
        <v>43.056</v>
      </c>
      <c r="H102" s="16">
        <v>80.44</v>
      </c>
      <c r="I102" s="16">
        <f t="shared" si="10"/>
        <v>32.176</v>
      </c>
      <c r="J102" s="16">
        <f t="shared" si="11"/>
        <v>75.232</v>
      </c>
      <c r="K102" s="36">
        <v>2</v>
      </c>
      <c r="L102" s="36" t="s">
        <v>17</v>
      </c>
      <c r="M102" s="36"/>
    </row>
    <row r="103" s="2" customFormat="1" ht="17" customHeight="1" spans="1:13">
      <c r="A103" s="12" t="s">
        <v>252</v>
      </c>
      <c r="B103" s="13">
        <v>337</v>
      </c>
      <c r="C103" s="13" t="s">
        <v>248</v>
      </c>
      <c r="D103" s="13" t="s">
        <v>253</v>
      </c>
      <c r="E103" s="13">
        <v>59101261618</v>
      </c>
      <c r="F103" s="14">
        <v>71.24</v>
      </c>
      <c r="G103" s="15">
        <f t="shared" si="9"/>
        <v>42.744</v>
      </c>
      <c r="H103" s="16">
        <v>79.54</v>
      </c>
      <c r="I103" s="16">
        <f t="shared" si="10"/>
        <v>31.816</v>
      </c>
      <c r="J103" s="16">
        <f t="shared" si="11"/>
        <v>74.56</v>
      </c>
      <c r="K103" s="36">
        <v>3</v>
      </c>
      <c r="L103" s="36"/>
      <c r="M103" s="36"/>
    </row>
    <row r="104" s="2" customFormat="1" ht="17" customHeight="1" spans="1:13">
      <c r="A104" s="12" t="s">
        <v>254</v>
      </c>
      <c r="B104" s="13">
        <v>337</v>
      </c>
      <c r="C104" s="13" t="s">
        <v>248</v>
      </c>
      <c r="D104" s="13" t="s">
        <v>255</v>
      </c>
      <c r="E104" s="13">
        <v>59101261704</v>
      </c>
      <c r="F104" s="14">
        <v>69.32</v>
      </c>
      <c r="G104" s="15">
        <f t="shared" si="9"/>
        <v>41.592</v>
      </c>
      <c r="H104" s="16">
        <v>79.12</v>
      </c>
      <c r="I104" s="16">
        <f t="shared" si="10"/>
        <v>31.648</v>
      </c>
      <c r="J104" s="16">
        <f t="shared" si="11"/>
        <v>73.24</v>
      </c>
      <c r="K104" s="36">
        <v>4</v>
      </c>
      <c r="L104" s="36"/>
      <c r="M104" s="36"/>
    </row>
    <row r="105" s="2" customFormat="1" ht="17" customHeight="1" spans="1:13">
      <c r="A105" s="12" t="s">
        <v>256</v>
      </c>
      <c r="B105" s="46" t="s">
        <v>257</v>
      </c>
      <c r="C105" s="47" t="s">
        <v>248</v>
      </c>
      <c r="D105" s="46" t="s">
        <v>258</v>
      </c>
      <c r="E105" s="46" t="s">
        <v>259</v>
      </c>
      <c r="F105" s="48">
        <v>68.88</v>
      </c>
      <c r="G105" s="15">
        <f t="shared" si="9"/>
        <v>41.328</v>
      </c>
      <c r="H105" s="16"/>
      <c r="I105" s="16">
        <f t="shared" si="10"/>
        <v>0</v>
      </c>
      <c r="J105" s="16">
        <f t="shared" si="11"/>
        <v>41.328</v>
      </c>
      <c r="K105" s="36"/>
      <c r="L105" s="36"/>
      <c r="M105" s="36" t="s">
        <v>22</v>
      </c>
    </row>
    <row r="106" s="2" customFormat="1" ht="17" customHeight="1" spans="1:13">
      <c r="A106" s="12" t="s">
        <v>260</v>
      </c>
      <c r="B106" s="13">
        <v>337</v>
      </c>
      <c r="C106" s="13" t="s">
        <v>248</v>
      </c>
      <c r="D106" s="13" t="s">
        <v>261</v>
      </c>
      <c r="E106" s="13">
        <v>59101262227</v>
      </c>
      <c r="F106" s="14">
        <v>69.76</v>
      </c>
      <c r="G106" s="15">
        <f t="shared" si="9"/>
        <v>41.856</v>
      </c>
      <c r="H106" s="16"/>
      <c r="I106" s="16">
        <f t="shared" si="10"/>
        <v>0</v>
      </c>
      <c r="J106" s="16">
        <f t="shared" si="11"/>
        <v>41.856</v>
      </c>
      <c r="K106" s="36"/>
      <c r="L106" s="36"/>
      <c r="M106" s="36" t="s">
        <v>22</v>
      </c>
    </row>
    <row r="107" s="2" customFormat="1" ht="17" customHeight="1" spans="1:13">
      <c r="A107" s="12" t="s">
        <v>262</v>
      </c>
      <c r="B107" s="13">
        <v>339</v>
      </c>
      <c r="C107" s="13" t="s">
        <v>248</v>
      </c>
      <c r="D107" s="13" t="s">
        <v>263</v>
      </c>
      <c r="E107" s="13">
        <v>59101262125</v>
      </c>
      <c r="F107" s="14">
        <v>71.76</v>
      </c>
      <c r="G107" s="15">
        <f t="shared" si="9"/>
        <v>43.056</v>
      </c>
      <c r="H107" s="16">
        <v>81.48</v>
      </c>
      <c r="I107" s="16">
        <f t="shared" si="10"/>
        <v>32.592</v>
      </c>
      <c r="J107" s="16">
        <f t="shared" si="11"/>
        <v>75.648</v>
      </c>
      <c r="K107" s="36">
        <v>1</v>
      </c>
      <c r="L107" s="36" t="s">
        <v>17</v>
      </c>
      <c r="M107" s="36"/>
    </row>
    <row r="108" s="2" customFormat="1" ht="17" customHeight="1" spans="1:13">
      <c r="A108" s="12" t="s">
        <v>264</v>
      </c>
      <c r="B108" s="13">
        <v>339</v>
      </c>
      <c r="C108" s="13" t="s">
        <v>248</v>
      </c>
      <c r="D108" s="13" t="s">
        <v>265</v>
      </c>
      <c r="E108" s="13">
        <v>59101262006</v>
      </c>
      <c r="F108" s="14">
        <v>69.16</v>
      </c>
      <c r="G108" s="15">
        <f t="shared" si="9"/>
        <v>41.496</v>
      </c>
      <c r="H108" s="16">
        <v>79.64</v>
      </c>
      <c r="I108" s="16">
        <f t="shared" si="10"/>
        <v>31.856</v>
      </c>
      <c r="J108" s="16">
        <f t="shared" si="11"/>
        <v>73.352</v>
      </c>
      <c r="K108" s="36">
        <v>2</v>
      </c>
      <c r="L108" s="36"/>
      <c r="M108" s="36"/>
    </row>
    <row r="109" s="2" customFormat="1" ht="17" customHeight="1" spans="1:13">
      <c r="A109" s="12" t="s">
        <v>266</v>
      </c>
      <c r="B109" s="13">
        <v>339</v>
      </c>
      <c r="C109" s="13" t="s">
        <v>248</v>
      </c>
      <c r="D109" s="13" t="s">
        <v>267</v>
      </c>
      <c r="E109" s="13">
        <v>59101261907</v>
      </c>
      <c r="F109" s="14">
        <v>67.72</v>
      </c>
      <c r="G109" s="15">
        <f t="shared" si="9"/>
        <v>40.632</v>
      </c>
      <c r="H109" s="16">
        <v>79.46</v>
      </c>
      <c r="I109" s="16">
        <f t="shared" si="10"/>
        <v>31.784</v>
      </c>
      <c r="J109" s="16">
        <f t="shared" si="11"/>
        <v>72.416</v>
      </c>
      <c r="K109" s="36">
        <v>3</v>
      </c>
      <c r="L109" s="36"/>
      <c r="M109" s="36"/>
    </row>
    <row r="110" s="2" customFormat="1" ht="17" customHeight="1" spans="1:13">
      <c r="A110" s="12" t="s">
        <v>268</v>
      </c>
      <c r="B110" s="13">
        <v>340</v>
      </c>
      <c r="C110" s="13" t="s">
        <v>248</v>
      </c>
      <c r="D110" s="13" t="s">
        <v>269</v>
      </c>
      <c r="E110" s="13">
        <v>59101260328</v>
      </c>
      <c r="F110" s="14">
        <v>80.08</v>
      </c>
      <c r="G110" s="15">
        <f t="shared" si="9"/>
        <v>48.048</v>
      </c>
      <c r="H110" s="16">
        <v>81</v>
      </c>
      <c r="I110" s="16">
        <f t="shared" si="10"/>
        <v>32.4</v>
      </c>
      <c r="J110" s="16">
        <f t="shared" si="11"/>
        <v>80.448</v>
      </c>
      <c r="K110" s="36">
        <v>1</v>
      </c>
      <c r="L110" s="36" t="s">
        <v>17</v>
      </c>
      <c r="M110" s="36"/>
    </row>
    <row r="111" s="2" customFormat="1" ht="17" customHeight="1" spans="1:13">
      <c r="A111" s="12" t="s">
        <v>270</v>
      </c>
      <c r="B111" s="13">
        <v>340</v>
      </c>
      <c r="C111" s="13" t="s">
        <v>248</v>
      </c>
      <c r="D111" s="13" t="s">
        <v>271</v>
      </c>
      <c r="E111" s="13">
        <v>59101260804</v>
      </c>
      <c r="F111" s="14">
        <v>68.36</v>
      </c>
      <c r="G111" s="15">
        <f t="shared" si="9"/>
        <v>41.016</v>
      </c>
      <c r="H111" s="16">
        <v>80.14</v>
      </c>
      <c r="I111" s="16">
        <f t="shared" si="10"/>
        <v>32.056</v>
      </c>
      <c r="J111" s="16">
        <f t="shared" si="11"/>
        <v>73.072</v>
      </c>
      <c r="K111" s="36">
        <v>2</v>
      </c>
      <c r="L111" s="36" t="s">
        <v>17</v>
      </c>
      <c r="M111" s="36"/>
    </row>
    <row r="112" s="2" customFormat="1" ht="17" customHeight="1" spans="1:13">
      <c r="A112" s="12" t="s">
        <v>272</v>
      </c>
      <c r="B112" s="13">
        <v>340</v>
      </c>
      <c r="C112" s="13" t="s">
        <v>248</v>
      </c>
      <c r="D112" s="13" t="s">
        <v>273</v>
      </c>
      <c r="E112" s="13">
        <v>59101260723</v>
      </c>
      <c r="F112" s="14">
        <v>64.8</v>
      </c>
      <c r="G112" s="15">
        <f t="shared" si="9"/>
        <v>38.88</v>
      </c>
      <c r="H112" s="16">
        <v>78.34</v>
      </c>
      <c r="I112" s="16">
        <f t="shared" si="10"/>
        <v>31.336</v>
      </c>
      <c r="J112" s="16">
        <f t="shared" si="11"/>
        <v>70.216</v>
      </c>
      <c r="K112" s="36">
        <v>3</v>
      </c>
      <c r="L112" s="36"/>
      <c r="M112" s="36"/>
    </row>
    <row r="113" s="2" customFormat="1" ht="17" customHeight="1" spans="1:13">
      <c r="A113" s="12" t="s">
        <v>274</v>
      </c>
      <c r="B113" s="13">
        <v>340</v>
      </c>
      <c r="C113" s="13" t="s">
        <v>248</v>
      </c>
      <c r="D113" s="13" t="s">
        <v>275</v>
      </c>
      <c r="E113" s="13">
        <v>59101262322</v>
      </c>
      <c r="F113" s="14">
        <v>70.04</v>
      </c>
      <c r="G113" s="15">
        <f t="shared" si="9"/>
        <v>42.024</v>
      </c>
      <c r="H113" s="16"/>
      <c r="I113" s="16">
        <f t="shared" si="10"/>
        <v>0</v>
      </c>
      <c r="J113" s="16">
        <f t="shared" si="11"/>
        <v>42.024</v>
      </c>
      <c r="K113" s="36"/>
      <c r="L113" s="36"/>
      <c r="M113" s="36" t="s">
        <v>22</v>
      </c>
    </row>
    <row r="114" s="2" customFormat="1" ht="17" customHeight="1" spans="1:13">
      <c r="A114" s="12" t="s">
        <v>276</v>
      </c>
      <c r="B114" s="13">
        <v>340</v>
      </c>
      <c r="C114" s="13" t="s">
        <v>248</v>
      </c>
      <c r="D114" s="13" t="s">
        <v>277</v>
      </c>
      <c r="E114" s="13">
        <v>59101261613</v>
      </c>
      <c r="F114" s="14">
        <v>68.88</v>
      </c>
      <c r="G114" s="15">
        <f t="shared" si="9"/>
        <v>41.328</v>
      </c>
      <c r="H114" s="16"/>
      <c r="I114" s="16">
        <f t="shared" si="10"/>
        <v>0</v>
      </c>
      <c r="J114" s="16">
        <f t="shared" si="11"/>
        <v>41.328</v>
      </c>
      <c r="K114" s="36"/>
      <c r="L114" s="36"/>
      <c r="M114" s="36" t="s">
        <v>22</v>
      </c>
    </row>
    <row r="115" s="2" customFormat="1" ht="17" customHeight="1" spans="1:13">
      <c r="A115" s="12" t="s">
        <v>278</v>
      </c>
      <c r="B115" s="13">
        <v>342</v>
      </c>
      <c r="C115" s="13" t="s">
        <v>279</v>
      </c>
      <c r="D115" s="13" t="s">
        <v>280</v>
      </c>
      <c r="E115" s="13">
        <v>59101262511</v>
      </c>
      <c r="F115" s="14">
        <v>76.8</v>
      </c>
      <c r="G115" s="15">
        <f t="shared" si="9"/>
        <v>46.08</v>
      </c>
      <c r="H115" s="16">
        <v>80.58</v>
      </c>
      <c r="I115" s="16">
        <f t="shared" si="10"/>
        <v>32.232</v>
      </c>
      <c r="J115" s="16">
        <f t="shared" si="11"/>
        <v>78.312</v>
      </c>
      <c r="K115" s="36">
        <v>1</v>
      </c>
      <c r="L115" s="36" t="s">
        <v>17</v>
      </c>
      <c r="M115" s="36"/>
    </row>
    <row r="116" s="2" customFormat="1" ht="17" customHeight="1" spans="1:13">
      <c r="A116" s="12" t="s">
        <v>281</v>
      </c>
      <c r="B116" s="13">
        <v>342</v>
      </c>
      <c r="C116" s="13" t="s">
        <v>279</v>
      </c>
      <c r="D116" s="13" t="s">
        <v>282</v>
      </c>
      <c r="E116" s="13">
        <v>59101261420</v>
      </c>
      <c r="F116" s="14">
        <v>75.44</v>
      </c>
      <c r="G116" s="15">
        <f t="shared" si="9"/>
        <v>45.264</v>
      </c>
      <c r="H116" s="16">
        <v>81.94</v>
      </c>
      <c r="I116" s="16">
        <f t="shared" si="10"/>
        <v>32.776</v>
      </c>
      <c r="J116" s="16">
        <f t="shared" si="11"/>
        <v>78.04</v>
      </c>
      <c r="K116" s="36">
        <v>2</v>
      </c>
      <c r="L116" s="36" t="s">
        <v>17</v>
      </c>
      <c r="M116" s="36"/>
    </row>
    <row r="117" s="2" customFormat="1" ht="17" customHeight="1" spans="1:13">
      <c r="A117" s="12" t="s">
        <v>283</v>
      </c>
      <c r="B117" s="13">
        <v>342</v>
      </c>
      <c r="C117" s="13" t="s">
        <v>279</v>
      </c>
      <c r="D117" s="13" t="s">
        <v>284</v>
      </c>
      <c r="E117" s="13">
        <v>59101260426</v>
      </c>
      <c r="F117" s="14">
        <v>68.36</v>
      </c>
      <c r="G117" s="15">
        <f t="shared" si="9"/>
        <v>41.016</v>
      </c>
      <c r="H117" s="16">
        <v>79.46</v>
      </c>
      <c r="I117" s="16">
        <f t="shared" si="10"/>
        <v>31.784</v>
      </c>
      <c r="J117" s="16">
        <f t="shared" si="11"/>
        <v>72.8</v>
      </c>
      <c r="K117" s="36">
        <v>3</v>
      </c>
      <c r="L117" s="36"/>
      <c r="M117" s="36"/>
    </row>
    <row r="118" s="2" customFormat="1" ht="17" customHeight="1" spans="1:13">
      <c r="A118" s="12" t="s">
        <v>285</v>
      </c>
      <c r="B118" s="13">
        <v>342</v>
      </c>
      <c r="C118" s="13" t="s">
        <v>279</v>
      </c>
      <c r="D118" s="13" t="s">
        <v>286</v>
      </c>
      <c r="E118" s="13">
        <v>59101261811</v>
      </c>
      <c r="F118" s="14">
        <v>67.92</v>
      </c>
      <c r="G118" s="15">
        <f t="shared" si="9"/>
        <v>40.752</v>
      </c>
      <c r="H118" s="16">
        <v>79.9</v>
      </c>
      <c r="I118" s="16">
        <f t="shared" si="10"/>
        <v>31.96</v>
      </c>
      <c r="J118" s="16">
        <f t="shared" si="11"/>
        <v>72.712</v>
      </c>
      <c r="K118" s="36">
        <v>4</v>
      </c>
      <c r="L118" s="36"/>
      <c r="M118" s="36"/>
    </row>
    <row r="119" s="2" customFormat="1" ht="17" customHeight="1" spans="1:13">
      <c r="A119" s="12" t="s">
        <v>287</v>
      </c>
      <c r="B119" s="13">
        <v>342</v>
      </c>
      <c r="C119" s="13" t="s">
        <v>279</v>
      </c>
      <c r="D119" s="13" t="s">
        <v>288</v>
      </c>
      <c r="E119" s="13">
        <v>59101260121</v>
      </c>
      <c r="F119" s="14">
        <v>63.92</v>
      </c>
      <c r="G119" s="15">
        <f t="shared" si="9"/>
        <v>38.352</v>
      </c>
      <c r="H119" s="16">
        <v>80.6</v>
      </c>
      <c r="I119" s="16">
        <f t="shared" si="10"/>
        <v>32.24</v>
      </c>
      <c r="J119" s="16">
        <f t="shared" si="11"/>
        <v>70.592</v>
      </c>
      <c r="K119" s="36">
        <v>5</v>
      </c>
      <c r="L119" s="36"/>
      <c r="M119" s="36"/>
    </row>
    <row r="120" s="2" customFormat="1" ht="17" customHeight="1" spans="1:13">
      <c r="A120" s="12" t="s">
        <v>289</v>
      </c>
      <c r="B120" s="13">
        <v>342</v>
      </c>
      <c r="C120" s="13" t="s">
        <v>279</v>
      </c>
      <c r="D120" s="13" t="s">
        <v>290</v>
      </c>
      <c r="E120" s="13">
        <v>59101260317</v>
      </c>
      <c r="F120" s="14">
        <v>71.36</v>
      </c>
      <c r="G120" s="15">
        <f t="shared" si="9"/>
        <v>42.816</v>
      </c>
      <c r="H120" s="16"/>
      <c r="I120" s="16">
        <f t="shared" si="10"/>
        <v>0</v>
      </c>
      <c r="J120" s="16">
        <f t="shared" si="11"/>
        <v>42.816</v>
      </c>
      <c r="K120" s="36"/>
      <c r="L120" s="36"/>
      <c r="M120" s="36" t="s">
        <v>22</v>
      </c>
    </row>
    <row r="121" s="2" customFormat="1" ht="17" customHeight="1" spans="1:13">
      <c r="A121" s="12" t="s">
        <v>291</v>
      </c>
      <c r="B121" s="13">
        <v>344</v>
      </c>
      <c r="C121" s="13" t="s">
        <v>279</v>
      </c>
      <c r="D121" s="13" t="s">
        <v>292</v>
      </c>
      <c r="E121" s="13">
        <v>59101260524</v>
      </c>
      <c r="F121" s="14">
        <v>68.48</v>
      </c>
      <c r="G121" s="15">
        <f t="shared" si="9"/>
        <v>41.088</v>
      </c>
      <c r="H121" s="16">
        <v>81.76</v>
      </c>
      <c r="I121" s="16">
        <f t="shared" si="10"/>
        <v>32.704</v>
      </c>
      <c r="J121" s="16">
        <f t="shared" si="11"/>
        <v>73.792</v>
      </c>
      <c r="K121" s="36">
        <v>1</v>
      </c>
      <c r="L121" s="36" t="s">
        <v>17</v>
      </c>
      <c r="M121" s="36"/>
    </row>
    <row r="122" s="2" customFormat="1" ht="17" customHeight="1" spans="1:13">
      <c r="A122" s="12" t="s">
        <v>293</v>
      </c>
      <c r="B122" s="13">
        <v>344</v>
      </c>
      <c r="C122" s="13" t="s">
        <v>279</v>
      </c>
      <c r="D122" s="13" t="s">
        <v>294</v>
      </c>
      <c r="E122" s="13">
        <v>59101262310</v>
      </c>
      <c r="F122" s="14">
        <v>67.96</v>
      </c>
      <c r="G122" s="15">
        <f t="shared" si="9"/>
        <v>40.776</v>
      </c>
      <c r="H122" s="16">
        <v>81.1</v>
      </c>
      <c r="I122" s="16">
        <f t="shared" si="10"/>
        <v>32.44</v>
      </c>
      <c r="J122" s="16">
        <f t="shared" si="11"/>
        <v>73.216</v>
      </c>
      <c r="K122" s="36">
        <v>2</v>
      </c>
      <c r="L122" s="36" t="s">
        <v>17</v>
      </c>
      <c r="M122" s="36"/>
    </row>
    <row r="123" s="2" customFormat="1" ht="17" customHeight="1" spans="1:13">
      <c r="A123" s="12" t="s">
        <v>295</v>
      </c>
      <c r="B123" s="13">
        <v>344</v>
      </c>
      <c r="C123" s="13" t="s">
        <v>279</v>
      </c>
      <c r="D123" s="13" t="s">
        <v>296</v>
      </c>
      <c r="E123" s="13">
        <v>59101262212</v>
      </c>
      <c r="F123" s="14">
        <v>67.96</v>
      </c>
      <c r="G123" s="15">
        <f t="shared" si="9"/>
        <v>40.776</v>
      </c>
      <c r="H123" s="16">
        <v>81.04</v>
      </c>
      <c r="I123" s="16">
        <f t="shared" si="10"/>
        <v>32.416</v>
      </c>
      <c r="J123" s="16">
        <f t="shared" si="11"/>
        <v>73.192</v>
      </c>
      <c r="K123" s="36">
        <v>3</v>
      </c>
      <c r="L123" s="36"/>
      <c r="M123" s="36"/>
    </row>
    <row r="124" s="2" customFormat="1" ht="17" customHeight="1" spans="1:13">
      <c r="A124" s="12" t="s">
        <v>297</v>
      </c>
      <c r="B124" s="13">
        <v>344</v>
      </c>
      <c r="C124" s="13" t="s">
        <v>279</v>
      </c>
      <c r="D124" s="13" t="s">
        <v>298</v>
      </c>
      <c r="E124" s="13">
        <v>59101262211</v>
      </c>
      <c r="F124" s="14">
        <v>66.68</v>
      </c>
      <c r="G124" s="15">
        <f t="shared" si="9"/>
        <v>40.008</v>
      </c>
      <c r="H124" s="16">
        <v>81.92</v>
      </c>
      <c r="I124" s="16">
        <f t="shared" si="10"/>
        <v>32.768</v>
      </c>
      <c r="J124" s="16">
        <f t="shared" si="11"/>
        <v>72.776</v>
      </c>
      <c r="K124" s="36">
        <v>4</v>
      </c>
      <c r="L124" s="36"/>
      <c r="M124" s="36"/>
    </row>
    <row r="125" s="2" customFormat="1" ht="17" customHeight="1" spans="1:13">
      <c r="A125" s="12" t="s">
        <v>299</v>
      </c>
      <c r="B125" s="13">
        <v>344</v>
      </c>
      <c r="C125" s="13" t="s">
        <v>279</v>
      </c>
      <c r="D125" s="13" t="s">
        <v>300</v>
      </c>
      <c r="E125" s="13">
        <v>59101262329</v>
      </c>
      <c r="F125" s="14">
        <v>65.24</v>
      </c>
      <c r="G125" s="15">
        <f t="shared" si="9"/>
        <v>39.144</v>
      </c>
      <c r="H125" s="16">
        <v>82.22</v>
      </c>
      <c r="I125" s="16">
        <f t="shared" si="10"/>
        <v>32.888</v>
      </c>
      <c r="J125" s="16">
        <f t="shared" si="11"/>
        <v>72.032</v>
      </c>
      <c r="K125" s="36">
        <v>5</v>
      </c>
      <c r="L125" s="36"/>
      <c r="M125" s="36"/>
    </row>
    <row r="126" s="2" customFormat="1" ht="17" customHeight="1" spans="1:13">
      <c r="A126" s="12" t="s">
        <v>301</v>
      </c>
      <c r="B126" s="13">
        <v>344</v>
      </c>
      <c r="C126" s="13" t="s">
        <v>279</v>
      </c>
      <c r="D126" s="13" t="s">
        <v>302</v>
      </c>
      <c r="E126" s="13">
        <v>59101260717</v>
      </c>
      <c r="F126" s="14">
        <v>64.76</v>
      </c>
      <c r="G126" s="15">
        <f t="shared" si="9"/>
        <v>38.856</v>
      </c>
      <c r="H126" s="16">
        <v>78.66</v>
      </c>
      <c r="I126" s="16">
        <f t="shared" si="10"/>
        <v>31.464</v>
      </c>
      <c r="J126" s="16">
        <f t="shared" si="11"/>
        <v>70.32</v>
      </c>
      <c r="K126" s="36">
        <v>6</v>
      </c>
      <c r="L126" s="36"/>
      <c r="M126" s="36"/>
    </row>
    <row r="127" s="2" customFormat="1" ht="17" customHeight="1" spans="1:13">
      <c r="A127" s="12" t="s">
        <v>303</v>
      </c>
      <c r="B127" s="13">
        <v>346</v>
      </c>
      <c r="C127" s="13" t="s">
        <v>304</v>
      </c>
      <c r="D127" s="13" t="s">
        <v>305</v>
      </c>
      <c r="E127" s="13">
        <v>59101261924</v>
      </c>
      <c r="F127" s="14">
        <v>75.36</v>
      </c>
      <c r="G127" s="15">
        <f t="shared" si="9"/>
        <v>45.216</v>
      </c>
      <c r="H127" s="16">
        <v>79</v>
      </c>
      <c r="I127" s="16">
        <f t="shared" si="10"/>
        <v>31.6</v>
      </c>
      <c r="J127" s="16">
        <f t="shared" si="11"/>
        <v>76.816</v>
      </c>
      <c r="K127" s="36">
        <v>1</v>
      </c>
      <c r="L127" s="36" t="s">
        <v>17</v>
      </c>
      <c r="M127" s="36"/>
    </row>
    <row r="128" s="2" customFormat="1" ht="17" customHeight="1" spans="1:13">
      <c r="A128" s="12" t="s">
        <v>306</v>
      </c>
      <c r="B128" s="13">
        <v>346</v>
      </c>
      <c r="C128" s="13" t="s">
        <v>304</v>
      </c>
      <c r="D128" s="13" t="s">
        <v>307</v>
      </c>
      <c r="E128" s="13">
        <v>59101262516</v>
      </c>
      <c r="F128" s="14">
        <v>64.36</v>
      </c>
      <c r="G128" s="15">
        <f t="shared" si="9"/>
        <v>38.616</v>
      </c>
      <c r="H128" s="16">
        <v>80.58</v>
      </c>
      <c r="I128" s="16">
        <f t="shared" si="10"/>
        <v>32.232</v>
      </c>
      <c r="J128" s="16">
        <f t="shared" si="11"/>
        <v>70.848</v>
      </c>
      <c r="K128" s="36">
        <v>2</v>
      </c>
      <c r="L128" s="36" t="s">
        <v>17</v>
      </c>
      <c r="M128" s="36"/>
    </row>
    <row r="129" s="2" customFormat="1" ht="17" customHeight="1" spans="1:13">
      <c r="A129" s="12" t="s">
        <v>308</v>
      </c>
      <c r="B129" s="13">
        <v>346</v>
      </c>
      <c r="C129" s="13" t="s">
        <v>304</v>
      </c>
      <c r="D129" s="13" t="s">
        <v>309</v>
      </c>
      <c r="E129" s="13">
        <v>59101261809</v>
      </c>
      <c r="F129" s="14">
        <v>68.12</v>
      </c>
      <c r="G129" s="15">
        <f t="shared" si="9"/>
        <v>40.872</v>
      </c>
      <c r="H129" s="16"/>
      <c r="I129" s="16">
        <f t="shared" si="10"/>
        <v>0</v>
      </c>
      <c r="J129" s="16">
        <f t="shared" si="11"/>
        <v>40.872</v>
      </c>
      <c r="K129" s="36"/>
      <c r="L129" s="36"/>
      <c r="M129" s="36" t="s">
        <v>22</v>
      </c>
    </row>
    <row r="130" s="2" customFormat="1" ht="17" customHeight="1" spans="1:13">
      <c r="A130" s="12" t="s">
        <v>310</v>
      </c>
      <c r="B130" s="13">
        <v>346</v>
      </c>
      <c r="C130" s="13" t="s">
        <v>304</v>
      </c>
      <c r="D130" s="13" t="s">
        <v>311</v>
      </c>
      <c r="E130" s="13">
        <v>59101260410</v>
      </c>
      <c r="F130" s="14">
        <v>65.08</v>
      </c>
      <c r="G130" s="15">
        <f t="shared" si="9"/>
        <v>39.048</v>
      </c>
      <c r="H130" s="16"/>
      <c r="I130" s="16">
        <f t="shared" si="10"/>
        <v>0</v>
      </c>
      <c r="J130" s="16">
        <f t="shared" si="11"/>
        <v>39.048</v>
      </c>
      <c r="K130" s="36"/>
      <c r="L130" s="36"/>
      <c r="M130" s="36" t="s">
        <v>22</v>
      </c>
    </row>
    <row r="131" s="2" customFormat="1" ht="17" customHeight="1" spans="1:13">
      <c r="A131" s="12" t="s">
        <v>312</v>
      </c>
      <c r="B131" s="13">
        <v>346</v>
      </c>
      <c r="C131" s="13" t="s">
        <v>304</v>
      </c>
      <c r="D131" s="13" t="s">
        <v>313</v>
      </c>
      <c r="E131" s="13">
        <v>59101261808</v>
      </c>
      <c r="F131" s="14">
        <v>64.72</v>
      </c>
      <c r="G131" s="15">
        <f t="shared" si="9"/>
        <v>38.832</v>
      </c>
      <c r="H131" s="16"/>
      <c r="I131" s="16">
        <f t="shared" si="10"/>
        <v>0</v>
      </c>
      <c r="J131" s="16">
        <f t="shared" si="11"/>
        <v>38.832</v>
      </c>
      <c r="K131" s="36"/>
      <c r="L131" s="36"/>
      <c r="M131" s="36" t="s">
        <v>22</v>
      </c>
    </row>
    <row r="132" s="2" customFormat="1" ht="17" customHeight="1" spans="1:13">
      <c r="A132" s="12" t="s">
        <v>314</v>
      </c>
      <c r="B132" s="13">
        <v>346</v>
      </c>
      <c r="C132" s="13" t="s">
        <v>304</v>
      </c>
      <c r="D132" s="13" t="s">
        <v>315</v>
      </c>
      <c r="E132" s="13">
        <v>59101262430</v>
      </c>
      <c r="F132" s="14">
        <v>61.68</v>
      </c>
      <c r="G132" s="15">
        <f>F132*0.6</f>
        <v>37.008</v>
      </c>
      <c r="H132" s="16"/>
      <c r="I132" s="16">
        <f>H132*0.4</f>
        <v>0</v>
      </c>
      <c r="J132" s="16">
        <f>G132+I132</f>
        <v>37.008</v>
      </c>
      <c r="K132" s="36"/>
      <c r="L132" s="36"/>
      <c r="M132" s="36" t="s">
        <v>22</v>
      </c>
    </row>
    <row r="133" s="2" customFormat="1" ht="17" customHeight="1" spans="1:13">
      <c r="A133" s="12" t="s">
        <v>316</v>
      </c>
      <c r="B133" s="13">
        <v>348</v>
      </c>
      <c r="C133" s="13" t="s">
        <v>304</v>
      </c>
      <c r="D133" s="13" t="s">
        <v>317</v>
      </c>
      <c r="E133" s="13">
        <v>59101261023</v>
      </c>
      <c r="F133" s="14">
        <v>70.52</v>
      </c>
      <c r="G133" s="15">
        <f>F133*0.6</f>
        <v>42.312</v>
      </c>
      <c r="H133" s="16">
        <v>81.7</v>
      </c>
      <c r="I133" s="16">
        <f>H133*0.4</f>
        <v>32.68</v>
      </c>
      <c r="J133" s="16">
        <f>G133+I133</f>
        <v>74.992</v>
      </c>
      <c r="K133" s="36">
        <v>1</v>
      </c>
      <c r="L133" s="36" t="s">
        <v>17</v>
      </c>
      <c r="M133" s="36"/>
    </row>
    <row r="134" s="2" customFormat="1" ht="17" customHeight="1" spans="1:13">
      <c r="A134" s="12" t="s">
        <v>318</v>
      </c>
      <c r="B134" s="13">
        <v>348</v>
      </c>
      <c r="C134" s="13" t="s">
        <v>304</v>
      </c>
      <c r="D134" s="13" t="s">
        <v>319</v>
      </c>
      <c r="E134" s="13">
        <v>59101260430</v>
      </c>
      <c r="F134" s="14">
        <v>70.92</v>
      </c>
      <c r="G134" s="15">
        <f>F134*0.6</f>
        <v>42.552</v>
      </c>
      <c r="H134" s="16">
        <v>80.8</v>
      </c>
      <c r="I134" s="16">
        <f>H134*0.4</f>
        <v>32.32</v>
      </c>
      <c r="J134" s="16">
        <f>G134+I134</f>
        <v>74.872</v>
      </c>
      <c r="K134" s="36">
        <v>2</v>
      </c>
      <c r="L134" s="36" t="s">
        <v>17</v>
      </c>
      <c r="M134" s="36"/>
    </row>
    <row r="135" s="2" customFormat="1" ht="17" customHeight="1" spans="1:13">
      <c r="A135" s="12" t="s">
        <v>320</v>
      </c>
      <c r="B135" s="13">
        <v>348</v>
      </c>
      <c r="C135" s="13" t="s">
        <v>304</v>
      </c>
      <c r="D135" s="13" t="s">
        <v>321</v>
      </c>
      <c r="E135" s="13">
        <v>59101260727</v>
      </c>
      <c r="F135" s="14">
        <v>70.04</v>
      </c>
      <c r="G135" s="15">
        <f>F135*0.6</f>
        <v>42.024</v>
      </c>
      <c r="H135" s="16">
        <v>81.06</v>
      </c>
      <c r="I135" s="16">
        <f>H135*0.4</f>
        <v>32.424</v>
      </c>
      <c r="J135" s="16">
        <f>G135+I135</f>
        <v>74.448</v>
      </c>
      <c r="K135" s="36">
        <v>3</v>
      </c>
      <c r="L135" s="36"/>
      <c r="M135" s="36"/>
    </row>
    <row r="136" s="2" customFormat="1" ht="17" customHeight="1" spans="1:13">
      <c r="A136" s="12" t="s">
        <v>322</v>
      </c>
      <c r="B136" s="13">
        <v>348</v>
      </c>
      <c r="C136" s="13" t="s">
        <v>304</v>
      </c>
      <c r="D136" s="13" t="s">
        <v>323</v>
      </c>
      <c r="E136" s="13">
        <v>59101260202</v>
      </c>
      <c r="F136" s="14">
        <v>64.76</v>
      </c>
      <c r="G136" s="15">
        <f>F136*0.6</f>
        <v>38.856</v>
      </c>
      <c r="H136" s="16">
        <v>79.2</v>
      </c>
      <c r="I136" s="16">
        <f>H136*0.4</f>
        <v>31.68</v>
      </c>
      <c r="J136" s="16">
        <f>G136+I136</f>
        <v>70.536</v>
      </c>
      <c r="K136" s="36">
        <v>4</v>
      </c>
      <c r="L136" s="36"/>
      <c r="M136" s="36"/>
    </row>
    <row r="137" s="2" customFormat="1" ht="17" customHeight="1" spans="1:13">
      <c r="A137" s="12" t="s">
        <v>324</v>
      </c>
      <c r="B137" s="13">
        <v>348</v>
      </c>
      <c r="C137" s="13" t="s">
        <v>304</v>
      </c>
      <c r="D137" s="13" t="s">
        <v>325</v>
      </c>
      <c r="E137" s="13">
        <v>59101262413</v>
      </c>
      <c r="F137" s="14">
        <v>62.64</v>
      </c>
      <c r="G137" s="15">
        <f>F137*0.6</f>
        <v>37.584</v>
      </c>
      <c r="H137" s="16">
        <v>79.3</v>
      </c>
      <c r="I137" s="16">
        <f>H137*0.4</f>
        <v>31.72</v>
      </c>
      <c r="J137" s="16">
        <f>G137+I137</f>
        <v>69.304</v>
      </c>
      <c r="K137" s="36">
        <v>5</v>
      </c>
      <c r="L137" s="36"/>
      <c r="M137" s="36"/>
    </row>
  </sheetData>
  <mergeCells count="1">
    <mergeCell ref="A1:M1"/>
  </mergeCells>
  <pageMargins left="0.751388888888889" right="0.751388888888889" top="0.66875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雨过天晴</cp:lastModifiedBy>
  <dcterms:created xsi:type="dcterms:W3CDTF">2022-09-20T12:09:27Z</dcterms:created>
  <dcterms:modified xsi:type="dcterms:W3CDTF">2022-09-20T12:35:52Z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B6296A76D4944BF6931B5FDE16B9D001</vt:lpwstr>
  </property>
  <property fmtid="{D5CDD505-2E9C-101B-9397-08002B2CF9AE}" pid="3" name="KSOProductBuildVer">
    <vt:lpwstr>2052-11.1.0.12358</vt:lpwstr>
  </property>
</Properties>
</file>