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县直" sheetId="1" r:id="rId1"/>
    <sheet name="实验" sheetId="2" r:id="rId2"/>
    <sheet name="桐丘" sheetId="3" r:id="rId3"/>
    <sheet name="县乡镇幼儿园" sheetId="4" r:id="rId4"/>
  </sheets>
  <definedNames>
    <definedName name="_xlnm.Print_Titles" localSheetId="3">'县乡镇幼儿园'!$1:$2</definedName>
    <definedName name="_xlnm.Print_Titles" localSheetId="1">'实验'!$1:$2</definedName>
    <definedName name="_xlnm.Print_Titles" localSheetId="2">'桐丘'!$1:$2</definedName>
  </definedNames>
  <calcPr fullCalcOnLoad="1"/>
</workbook>
</file>

<file path=xl/sharedStrings.xml><?xml version="1.0" encoding="utf-8"?>
<sst xmlns="http://schemas.openxmlformats.org/spreadsheetml/2006/main" count="664" uniqueCount="329">
  <si>
    <t>扶沟县2022年公开招聘幼儿教师面试成绩及总成绩 </t>
  </si>
  <si>
    <t>序号</t>
  </si>
  <si>
    <t>招聘单位</t>
  </si>
  <si>
    <t>姓名</t>
  </si>
  <si>
    <t>性别</t>
  </si>
  <si>
    <t>准考证号</t>
  </si>
  <si>
    <t>笔试分数</t>
  </si>
  <si>
    <t>笔试40%</t>
  </si>
  <si>
    <t>面试分数</t>
  </si>
  <si>
    <t>面试60%</t>
  </si>
  <si>
    <t>总成绩</t>
  </si>
  <si>
    <t>县直幼儿园</t>
  </si>
  <si>
    <t>李趁</t>
  </si>
  <si>
    <t>女</t>
  </si>
  <si>
    <t>20220900210</t>
  </si>
  <si>
    <t>齐泽然</t>
  </si>
  <si>
    <t>男</t>
  </si>
  <si>
    <t>20220900308</t>
  </si>
  <si>
    <t>邹珂</t>
  </si>
  <si>
    <t>20220900512</t>
  </si>
  <si>
    <t>张珂</t>
  </si>
  <si>
    <t>20220900527</t>
  </si>
  <si>
    <t>贺亚楠</t>
  </si>
  <si>
    <t>20220900628</t>
  </si>
  <si>
    <t>顾静雯</t>
  </si>
  <si>
    <t>20220900615</t>
  </si>
  <si>
    <t>李晨溪</t>
  </si>
  <si>
    <t>20220900209</t>
  </si>
  <si>
    <t>鲁俊杰</t>
  </si>
  <si>
    <t>20220900226</t>
  </si>
  <si>
    <t>杜洋</t>
  </si>
  <si>
    <t>20220900625</t>
  </si>
  <si>
    <t>金昭</t>
  </si>
  <si>
    <t>20220900109</t>
  </si>
  <si>
    <t>张静雅</t>
  </si>
  <si>
    <t>20220900411</t>
  </si>
  <si>
    <t>县实验幼儿园</t>
  </si>
  <si>
    <t>王梦琪</t>
  </si>
  <si>
    <t>20220900617</t>
  </si>
  <si>
    <t>邹梦丽</t>
  </si>
  <si>
    <t>20220900414</t>
  </si>
  <si>
    <t>李文华</t>
  </si>
  <si>
    <t>20220900621</t>
  </si>
  <si>
    <t>董莹莹</t>
  </si>
  <si>
    <t>20220900521</t>
  </si>
  <si>
    <t>葛景云</t>
  </si>
  <si>
    <t>20220900503</t>
  </si>
  <si>
    <t>朱肖然</t>
  </si>
  <si>
    <t>20220900227</t>
  </si>
  <si>
    <t>邹田</t>
  </si>
  <si>
    <t>20220900224</t>
  </si>
  <si>
    <t>白杰玉</t>
  </si>
  <si>
    <t>20220900214</t>
  </si>
  <si>
    <t>郭凯迪</t>
  </si>
  <si>
    <t>20220900123</t>
  </si>
  <si>
    <t>代梦枝</t>
  </si>
  <si>
    <t>20220900122</t>
  </si>
  <si>
    <t>许锐洁</t>
  </si>
  <si>
    <t>20220900301</t>
  </si>
  <si>
    <t>罗萌萌</t>
  </si>
  <si>
    <t>20220900423</t>
  </si>
  <si>
    <t>杜雨欣</t>
  </si>
  <si>
    <t>20220900611</t>
  </si>
  <si>
    <t>张孝文</t>
  </si>
  <si>
    <t>20220900215</t>
  </si>
  <si>
    <t>张露</t>
  </si>
  <si>
    <t>20220900519</t>
  </si>
  <si>
    <t>张艳彩</t>
  </si>
  <si>
    <t>20220900416</t>
  </si>
  <si>
    <t>朱子园</t>
  </si>
  <si>
    <t>20220900306</t>
  </si>
  <si>
    <t>李耐华</t>
  </si>
  <si>
    <t>20220900101</t>
  </si>
  <si>
    <t>姜燕</t>
  </si>
  <si>
    <t>20220900302</t>
  </si>
  <si>
    <t>马铭菲</t>
  </si>
  <si>
    <t>20220900401</t>
  </si>
  <si>
    <t>常明茹</t>
  </si>
  <si>
    <t>20220900516</t>
  </si>
  <si>
    <t>陈敬敬</t>
  </si>
  <si>
    <t>20220900626</t>
  </si>
  <si>
    <t>许珊珊</t>
  </si>
  <si>
    <t>20220900518</t>
  </si>
  <si>
    <t>赵笑含</t>
  </si>
  <si>
    <t>20220900604</t>
  </si>
  <si>
    <t>吴娟</t>
  </si>
  <si>
    <t>20220900703</t>
  </si>
  <si>
    <t>高丹</t>
  </si>
  <si>
    <t>20220900701</t>
  </si>
  <si>
    <t>胡晓雅</t>
  </si>
  <si>
    <t>20220900528</t>
  </si>
  <si>
    <t>刘梦圆</t>
  </si>
  <si>
    <t>20220900130</t>
  </si>
  <si>
    <t>准考证号码</t>
  </si>
  <si>
    <t>面试原始成绩</t>
  </si>
  <si>
    <t>加权系数</t>
  </si>
  <si>
    <t>加权后面试成绩</t>
  </si>
  <si>
    <t>县桐丘幼儿园</t>
  </si>
  <si>
    <t>何佳佳</t>
  </si>
  <si>
    <t>20220900120</t>
  </si>
  <si>
    <t>陈潇然</t>
  </si>
  <si>
    <t>20220900324</t>
  </si>
  <si>
    <t>晋梦</t>
  </si>
  <si>
    <t>20220900304</t>
  </si>
  <si>
    <t>陈梁秋</t>
  </si>
  <si>
    <t>20220900307</t>
  </si>
  <si>
    <t>肖秋慧</t>
  </si>
  <si>
    <t>20220900506</t>
  </si>
  <si>
    <t>钱金慧</t>
  </si>
  <si>
    <t>20220900420</t>
  </si>
  <si>
    <t>翟颖颖</t>
  </si>
  <si>
    <t>20220900103</t>
  </si>
  <si>
    <t>李盈盈</t>
  </si>
  <si>
    <t>20220900704</t>
  </si>
  <si>
    <t>张梦雅</t>
  </si>
  <si>
    <t>20220900406</t>
  </si>
  <si>
    <t>张曦方</t>
  </si>
  <si>
    <t>20220900325</t>
  </si>
  <si>
    <t>寇凯路</t>
  </si>
  <si>
    <t>20220900312</t>
  </si>
  <si>
    <t>庞雅琼</t>
  </si>
  <si>
    <t>20220900610</t>
  </si>
  <si>
    <t>杨晨</t>
  </si>
  <si>
    <t>20220900530</t>
  </si>
  <si>
    <t>王瑶文</t>
  </si>
  <si>
    <t>20220900417</t>
  </si>
  <si>
    <t>司小霞</t>
  </si>
  <si>
    <t>20220900514</t>
  </si>
  <si>
    <t>王孟姚</t>
  </si>
  <si>
    <t>20220900620</t>
  </si>
  <si>
    <t>焦筱东</t>
  </si>
  <si>
    <t>20220900426</t>
  </si>
  <si>
    <t>李梦凡</t>
  </si>
  <si>
    <t>20220900127</t>
  </si>
  <si>
    <t>卢梦蓉</t>
  </si>
  <si>
    <t>20220900207</t>
  </si>
  <si>
    <t>何淼</t>
  </si>
  <si>
    <t>20220900419</t>
  </si>
  <si>
    <t>温璐倩</t>
  </si>
  <si>
    <t>20220900413</t>
  </si>
  <si>
    <t>罗俊彩</t>
  </si>
  <si>
    <t>20220900309</t>
  </si>
  <si>
    <t>张籽琀</t>
  </si>
  <si>
    <t>20220900219</t>
  </si>
  <si>
    <t>杨亚丹</t>
  </si>
  <si>
    <t>20220900313</t>
  </si>
  <si>
    <t>赵晨盟</t>
  </si>
  <si>
    <t>20220900322</t>
  </si>
  <si>
    <t>杜晴</t>
  </si>
  <si>
    <t>20220900412</t>
  </si>
  <si>
    <t>王楠</t>
  </si>
  <si>
    <t>20220900602</t>
  </si>
  <si>
    <t>许雅慧</t>
  </si>
  <si>
    <t>20220900314</t>
  </si>
  <si>
    <t>刘蒙佳</t>
  </si>
  <si>
    <t>20220900317</t>
  </si>
  <si>
    <t>王婉迪</t>
  </si>
  <si>
    <t>20220900315</t>
  </si>
  <si>
    <t>马荣涵</t>
  </si>
  <si>
    <t>20220900316</t>
  </si>
  <si>
    <t>杜玉林</t>
  </si>
  <si>
    <t>20220900425</t>
  </si>
  <si>
    <t>郝金燕</t>
  </si>
  <si>
    <t>20220900318</t>
  </si>
  <si>
    <t>卢利平</t>
  </si>
  <si>
    <t>20220900208</t>
  </si>
  <si>
    <t>陈媛媛</t>
  </si>
  <si>
    <t>20220900525</t>
  </si>
  <si>
    <t>韩明改</t>
  </si>
  <si>
    <t>20220900421</t>
  </si>
  <si>
    <t>付艺可</t>
  </si>
  <si>
    <t>20220900507</t>
  </si>
  <si>
    <t>聂楚楚</t>
  </si>
  <si>
    <t>20220900323</t>
  </si>
  <si>
    <t>李晓艳</t>
  </si>
  <si>
    <t>20220900622</t>
  </si>
  <si>
    <t>姜贵霞</t>
  </si>
  <si>
    <t>20220900606</t>
  </si>
  <si>
    <t>韩晓萍</t>
  </si>
  <si>
    <t>20220900113</t>
  </si>
  <si>
    <t>宋新培</t>
  </si>
  <si>
    <t>20220900410</t>
  </si>
  <si>
    <t>冯莉华</t>
  </si>
  <si>
    <t>20220900112</t>
  </si>
  <si>
    <t>郝瑞丽</t>
  </si>
  <si>
    <t>20220900211</t>
  </si>
  <si>
    <t>赵晓蒙</t>
  </si>
  <si>
    <t>20220900607</t>
  </si>
  <si>
    <t>代金粉</t>
  </si>
  <si>
    <t>20220900605</t>
  </si>
  <si>
    <t>张爱华</t>
  </si>
  <si>
    <t>20220900305</t>
  </si>
  <si>
    <t>贾松科</t>
  </si>
  <si>
    <t>20220900511</t>
  </si>
  <si>
    <t>冯梦珂</t>
  </si>
  <si>
    <t>20220900218</t>
  </si>
  <si>
    <t>关会娟</t>
  </si>
  <si>
    <t>20220900118</t>
  </si>
  <si>
    <t>张超朋</t>
  </si>
  <si>
    <t>20220900203</t>
  </si>
  <si>
    <t>董金蒙</t>
  </si>
  <si>
    <t>20220900526</t>
  </si>
  <si>
    <t>王静云</t>
  </si>
  <si>
    <t>20220900627</t>
  </si>
  <si>
    <t>于静微</t>
  </si>
  <si>
    <t>20220900404</t>
  </si>
  <si>
    <t>葛梦珂</t>
  </si>
  <si>
    <t>20220900121</t>
  </si>
  <si>
    <t>宋蓉蓉</t>
  </si>
  <si>
    <t>20220900603</t>
  </si>
  <si>
    <t>马珊</t>
  </si>
  <si>
    <t>20220900415</t>
  </si>
  <si>
    <t>施婉荣</t>
  </si>
  <si>
    <t>20220900222</t>
  </si>
  <si>
    <t>毛文佳</t>
  </si>
  <si>
    <t>20220900517</t>
  </si>
  <si>
    <t>姜露露</t>
  </si>
  <si>
    <t>20220900229</t>
  </si>
  <si>
    <t>贾燕茹</t>
  </si>
  <si>
    <t>20220900108</t>
  </si>
  <si>
    <t>张永霞</t>
  </si>
  <si>
    <t>20220900116</t>
  </si>
  <si>
    <t>高梦想</t>
  </si>
  <si>
    <t>20220900213</t>
  </si>
  <si>
    <t>施迪迪</t>
  </si>
  <si>
    <t>20220900330</t>
  </si>
  <si>
    <t>张云</t>
  </si>
  <si>
    <t>20220900405</t>
  </si>
  <si>
    <t>杨梦鸽</t>
  </si>
  <si>
    <t>20220900311</t>
  </si>
  <si>
    <t>聂智慧</t>
  </si>
  <si>
    <t>20220900508</t>
  </si>
  <si>
    <t>范丹杰</t>
  </si>
  <si>
    <t>20220900616</t>
  </si>
  <si>
    <t>刘艺莹</t>
  </si>
  <si>
    <t>20220900202</t>
  </si>
  <si>
    <t>县乡镇幼儿园</t>
  </si>
  <si>
    <t>张亚琼</t>
  </si>
  <si>
    <t>20220900428</t>
  </si>
  <si>
    <t>王晨</t>
  </si>
  <si>
    <t>20220900513</t>
  </si>
  <si>
    <t>刘寒冰</t>
  </si>
  <si>
    <t>20220900327</t>
  </si>
  <si>
    <t>马媛媛</t>
  </si>
  <si>
    <t>20220900223</t>
  </si>
  <si>
    <t>郭志敏</t>
  </si>
  <si>
    <t>20220900612</t>
  </si>
  <si>
    <t>张方婷</t>
  </si>
  <si>
    <t>20220900104</t>
  </si>
  <si>
    <t>陈源源</t>
  </si>
  <si>
    <t>20220900128</t>
  </si>
  <si>
    <t>贾培雨</t>
  </si>
  <si>
    <t>20220900515</t>
  </si>
  <si>
    <t>王涵</t>
  </si>
  <si>
    <t>20220900418</t>
  </si>
  <si>
    <t>彭孟林</t>
  </si>
  <si>
    <t>20220900523</t>
  </si>
  <si>
    <t>周慧娟</t>
  </si>
  <si>
    <t>20220900522</t>
  </si>
  <si>
    <t>张慧丹</t>
  </si>
  <si>
    <t>20220900230</t>
  </si>
  <si>
    <t>李欢歌</t>
  </si>
  <si>
    <t>20220900117</t>
  </si>
  <si>
    <t>段华杰</t>
  </si>
  <si>
    <t>20220900424</t>
  </si>
  <si>
    <t>郁会茹</t>
  </si>
  <si>
    <t>20220900529</t>
  </si>
  <si>
    <t>董婷婷</t>
  </si>
  <si>
    <t>20220900614</t>
  </si>
  <si>
    <t>王亚丽</t>
  </si>
  <si>
    <t>20220900705</t>
  </si>
  <si>
    <t>梁文慧</t>
  </si>
  <si>
    <t>20220900608</t>
  </si>
  <si>
    <t>张香草</t>
  </si>
  <si>
    <t>20220900319</t>
  </si>
  <si>
    <t>卢沙沙</t>
  </si>
  <si>
    <t>20220900303</t>
  </si>
  <si>
    <t>李杨</t>
  </si>
  <si>
    <t>20220900702</t>
  </si>
  <si>
    <t>吴萌</t>
  </si>
  <si>
    <t>20220900430</t>
  </si>
  <si>
    <t>施林丹</t>
  </si>
  <si>
    <t>20220900129</t>
  </si>
  <si>
    <t>李园园</t>
  </si>
  <si>
    <t>20220900618</t>
  </si>
  <si>
    <t>杨艳萍</t>
  </si>
  <si>
    <t>20220900102</t>
  </si>
  <si>
    <t>孙诗嘉</t>
  </si>
  <si>
    <t>20220900206</t>
  </si>
  <si>
    <t>周华莹</t>
  </si>
  <si>
    <t>20220900510</t>
  </si>
  <si>
    <t>李晗</t>
  </si>
  <si>
    <t>20220900204</t>
  </si>
  <si>
    <t>张鹏旭</t>
  </si>
  <si>
    <t>20220900408</t>
  </si>
  <si>
    <t>赵迪</t>
  </si>
  <si>
    <t>20220900320</t>
  </si>
  <si>
    <t>刘茜宁</t>
  </si>
  <si>
    <t>20220900321</t>
  </si>
  <si>
    <t>王宁</t>
  </si>
  <si>
    <t>20220900429</t>
  </si>
  <si>
    <t>高梦雅</t>
  </si>
  <si>
    <t>20220900427</t>
  </si>
  <si>
    <t>徐梦鸽</t>
  </si>
  <si>
    <t>20220900630</t>
  </si>
  <si>
    <t>郁睿</t>
  </si>
  <si>
    <t>20220900403</t>
  </si>
  <si>
    <t>王静</t>
  </si>
  <si>
    <t>20220900504</t>
  </si>
  <si>
    <t>齐月</t>
  </si>
  <si>
    <t>20220900619</t>
  </si>
  <si>
    <t>陈子涵</t>
  </si>
  <si>
    <t>20220900310</t>
  </si>
  <si>
    <t>陈鑫</t>
  </si>
  <si>
    <t>20220900221</t>
  </si>
  <si>
    <t>许宛冰</t>
  </si>
  <si>
    <t>20220900126</t>
  </si>
  <si>
    <t>董春喜</t>
  </si>
  <si>
    <t>20220900216</t>
  </si>
  <si>
    <t>姜娇</t>
  </si>
  <si>
    <t>20220900125</t>
  </si>
  <si>
    <t>李晓琳</t>
  </si>
  <si>
    <t>20220900114</t>
  </si>
  <si>
    <t>李艺航</t>
  </si>
  <si>
    <t>20220900217</t>
  </si>
  <si>
    <t>管雪雁</t>
  </si>
  <si>
    <t>20220900106</t>
  </si>
  <si>
    <t>李莹</t>
  </si>
  <si>
    <t>20220900407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</si>
</sst>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楷体"/>
      <family val="3"/>
    </font>
    <font>
      <sz val="12"/>
      <name val="仿宋"/>
      <family val="3"/>
    </font>
    <font>
      <sz val="12"/>
      <name val="宋体"/>
      <family val="0"/>
    </font>
    <font>
      <sz val="11"/>
      <name val="楷体"/>
      <family val="3"/>
    </font>
    <font>
      <sz val="11"/>
      <name val="仿宋"/>
      <family val="3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b/>
      <sz val="16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="145" zoomScaleNormal="145" zoomScaleSheetLayoutView="100" workbookViewId="0" topLeftCell="A1">
      <selection activeCell="G3" sqref="G3"/>
    </sheetView>
  </sheetViews>
  <sheetFormatPr defaultColWidth="9.00390625" defaultRowHeight="15"/>
  <cols>
    <col min="1" max="1" width="4.140625" style="46" customWidth="1"/>
    <col min="2" max="2" width="12.28125" style="46" customWidth="1"/>
    <col min="3" max="3" width="6.8515625" style="46" customWidth="1"/>
    <col min="4" max="4" width="4.00390625" style="46" customWidth="1"/>
    <col min="5" max="5" width="13.421875" style="46" customWidth="1"/>
    <col min="6" max="6" width="9.421875" style="46" customWidth="1"/>
    <col min="7" max="7" width="9.00390625" style="46" customWidth="1"/>
    <col min="8" max="8" width="10.140625" style="46" customWidth="1"/>
    <col min="9" max="16384" width="9.00390625" style="46" customWidth="1"/>
  </cols>
  <sheetData>
    <row r="1" spans="1:10" ht="36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45" customFormat="1" ht="28.5">
      <c r="A2" s="49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39" t="s">
        <v>6</v>
      </c>
      <c r="G2" s="51" t="s">
        <v>7</v>
      </c>
      <c r="H2" s="51" t="s">
        <v>8</v>
      </c>
      <c r="I2" s="51" t="s">
        <v>9</v>
      </c>
      <c r="J2" s="51" t="s">
        <v>10</v>
      </c>
    </row>
    <row r="3" spans="1:10" ht="30" customHeight="1">
      <c r="A3" s="52">
        <v>1</v>
      </c>
      <c r="B3" s="53" t="s">
        <v>11</v>
      </c>
      <c r="C3" s="54" t="s">
        <v>12</v>
      </c>
      <c r="D3" s="54" t="s">
        <v>13</v>
      </c>
      <c r="E3" s="54" t="s">
        <v>14</v>
      </c>
      <c r="F3" s="11">
        <v>86</v>
      </c>
      <c r="G3" s="55">
        <f aca="true" t="shared" si="0" ref="G3:G13">F3*0.4</f>
        <v>34.4</v>
      </c>
      <c r="H3" s="56">
        <v>84</v>
      </c>
      <c r="I3" s="55">
        <f aca="true" t="shared" si="1" ref="I3:I13">H3*0.6</f>
        <v>50.4</v>
      </c>
      <c r="J3" s="55">
        <f aca="true" t="shared" si="2" ref="J3:J13">G3+I3</f>
        <v>84.8</v>
      </c>
    </row>
    <row r="4" spans="1:10" ht="30" customHeight="1">
      <c r="A4" s="52">
        <v>2</v>
      </c>
      <c r="B4" s="53" t="s">
        <v>11</v>
      </c>
      <c r="C4" s="54" t="s">
        <v>15</v>
      </c>
      <c r="D4" s="54" t="s">
        <v>16</v>
      </c>
      <c r="E4" s="54" t="s">
        <v>17</v>
      </c>
      <c r="F4" s="11">
        <v>81</v>
      </c>
      <c r="G4" s="55">
        <f t="shared" si="0"/>
        <v>32.4</v>
      </c>
      <c r="H4" s="56">
        <v>84.47</v>
      </c>
      <c r="I4" s="55">
        <f t="shared" si="1"/>
        <v>50.681999999999995</v>
      </c>
      <c r="J4" s="55">
        <f t="shared" si="2"/>
        <v>83.082</v>
      </c>
    </row>
    <row r="5" spans="1:10" ht="30" customHeight="1">
      <c r="A5" s="52">
        <v>3</v>
      </c>
      <c r="B5" s="53" t="s">
        <v>11</v>
      </c>
      <c r="C5" s="54" t="s">
        <v>18</v>
      </c>
      <c r="D5" s="54" t="s">
        <v>13</v>
      </c>
      <c r="E5" s="54" t="s">
        <v>19</v>
      </c>
      <c r="F5" s="11">
        <v>81</v>
      </c>
      <c r="G5" s="55">
        <f t="shared" si="0"/>
        <v>32.4</v>
      </c>
      <c r="H5" s="56">
        <v>83.34</v>
      </c>
      <c r="I5" s="55">
        <f t="shared" si="1"/>
        <v>50.004</v>
      </c>
      <c r="J5" s="55">
        <f t="shared" si="2"/>
        <v>82.404</v>
      </c>
    </row>
    <row r="6" spans="1:10" ht="30" customHeight="1">
      <c r="A6" s="52">
        <v>4</v>
      </c>
      <c r="B6" s="53" t="s">
        <v>11</v>
      </c>
      <c r="C6" s="54" t="s">
        <v>20</v>
      </c>
      <c r="D6" s="54" t="s">
        <v>13</v>
      </c>
      <c r="E6" s="54" t="s">
        <v>21</v>
      </c>
      <c r="F6" s="11">
        <v>77</v>
      </c>
      <c r="G6" s="55">
        <f t="shared" si="0"/>
        <v>30.8</v>
      </c>
      <c r="H6" s="56">
        <v>85.67</v>
      </c>
      <c r="I6" s="55">
        <f t="shared" si="1"/>
        <v>51.402</v>
      </c>
      <c r="J6" s="55">
        <f t="shared" si="2"/>
        <v>82.202</v>
      </c>
    </row>
    <row r="7" spans="1:10" ht="30" customHeight="1">
      <c r="A7" s="52">
        <v>5</v>
      </c>
      <c r="B7" s="53" t="s">
        <v>11</v>
      </c>
      <c r="C7" s="54" t="s">
        <v>22</v>
      </c>
      <c r="D7" s="54" t="s">
        <v>13</v>
      </c>
      <c r="E7" s="54" t="s">
        <v>23</v>
      </c>
      <c r="F7" s="11">
        <v>74</v>
      </c>
      <c r="G7" s="55">
        <f t="shared" si="0"/>
        <v>29.6</v>
      </c>
      <c r="H7" s="56">
        <v>86.97</v>
      </c>
      <c r="I7" s="55">
        <f t="shared" si="1"/>
        <v>52.181999999999995</v>
      </c>
      <c r="J7" s="55">
        <f t="shared" si="2"/>
        <v>81.782</v>
      </c>
    </row>
    <row r="8" spans="1:10" ht="30" customHeight="1">
      <c r="A8" s="52">
        <v>6</v>
      </c>
      <c r="B8" s="53" t="s">
        <v>11</v>
      </c>
      <c r="C8" s="54" t="s">
        <v>24</v>
      </c>
      <c r="D8" s="54" t="s">
        <v>13</v>
      </c>
      <c r="E8" s="54" t="s">
        <v>25</v>
      </c>
      <c r="F8" s="11">
        <v>76</v>
      </c>
      <c r="G8" s="55">
        <f t="shared" si="0"/>
        <v>30.400000000000002</v>
      </c>
      <c r="H8" s="56">
        <v>84.34</v>
      </c>
      <c r="I8" s="55">
        <f t="shared" si="1"/>
        <v>50.604</v>
      </c>
      <c r="J8" s="55">
        <f t="shared" si="2"/>
        <v>81.004</v>
      </c>
    </row>
    <row r="9" spans="1:10" ht="30" customHeight="1">
      <c r="A9" s="52">
        <v>7</v>
      </c>
      <c r="B9" s="53" t="s">
        <v>11</v>
      </c>
      <c r="C9" s="54" t="s">
        <v>26</v>
      </c>
      <c r="D9" s="54" t="s">
        <v>13</v>
      </c>
      <c r="E9" s="54" t="s">
        <v>27</v>
      </c>
      <c r="F9" s="11">
        <v>76</v>
      </c>
      <c r="G9" s="55">
        <f t="shared" si="0"/>
        <v>30.400000000000002</v>
      </c>
      <c r="H9" s="56">
        <v>84.3</v>
      </c>
      <c r="I9" s="55">
        <f t="shared" si="1"/>
        <v>50.58</v>
      </c>
      <c r="J9" s="55">
        <f t="shared" si="2"/>
        <v>80.98</v>
      </c>
    </row>
    <row r="10" spans="1:10" ht="30" customHeight="1">
      <c r="A10" s="52">
        <v>8</v>
      </c>
      <c r="B10" s="53" t="s">
        <v>11</v>
      </c>
      <c r="C10" s="54" t="s">
        <v>28</v>
      </c>
      <c r="D10" s="54" t="s">
        <v>13</v>
      </c>
      <c r="E10" s="54" t="s">
        <v>29</v>
      </c>
      <c r="F10" s="11">
        <v>77</v>
      </c>
      <c r="G10" s="55">
        <f t="shared" si="0"/>
        <v>30.8</v>
      </c>
      <c r="H10" s="56">
        <v>83</v>
      </c>
      <c r="I10" s="55">
        <f t="shared" si="1"/>
        <v>49.8</v>
      </c>
      <c r="J10" s="55">
        <f t="shared" si="2"/>
        <v>80.6</v>
      </c>
    </row>
    <row r="11" spans="1:10" ht="30" customHeight="1">
      <c r="A11" s="52">
        <v>9</v>
      </c>
      <c r="B11" s="53" t="s">
        <v>11</v>
      </c>
      <c r="C11" s="54" t="s">
        <v>30</v>
      </c>
      <c r="D11" s="54" t="s">
        <v>13</v>
      </c>
      <c r="E11" s="54" t="s">
        <v>31</v>
      </c>
      <c r="F11" s="11">
        <v>74</v>
      </c>
      <c r="G11" s="55">
        <f t="shared" si="0"/>
        <v>29.6</v>
      </c>
      <c r="H11" s="56">
        <v>83</v>
      </c>
      <c r="I11" s="55">
        <f t="shared" si="1"/>
        <v>49.8</v>
      </c>
      <c r="J11" s="55">
        <f t="shared" si="2"/>
        <v>79.4</v>
      </c>
    </row>
    <row r="12" spans="1:10" ht="30" customHeight="1">
      <c r="A12" s="52">
        <v>10</v>
      </c>
      <c r="B12" s="53" t="s">
        <v>11</v>
      </c>
      <c r="C12" s="54" t="s">
        <v>32</v>
      </c>
      <c r="D12" s="54" t="s">
        <v>13</v>
      </c>
      <c r="E12" s="54" t="s">
        <v>33</v>
      </c>
      <c r="F12" s="11">
        <v>76</v>
      </c>
      <c r="G12" s="55">
        <f t="shared" si="0"/>
        <v>30.400000000000002</v>
      </c>
      <c r="H12" s="56">
        <v>81</v>
      </c>
      <c r="I12" s="55">
        <f t="shared" si="1"/>
        <v>48.6</v>
      </c>
      <c r="J12" s="55">
        <f t="shared" si="2"/>
        <v>79</v>
      </c>
    </row>
    <row r="13" spans="1:10" ht="30" customHeight="1">
      <c r="A13" s="52">
        <v>11</v>
      </c>
      <c r="B13" s="53" t="s">
        <v>11</v>
      </c>
      <c r="C13" s="54" t="s">
        <v>34</v>
      </c>
      <c r="D13" s="54" t="s">
        <v>13</v>
      </c>
      <c r="E13" s="54" t="s">
        <v>35</v>
      </c>
      <c r="F13" s="11">
        <v>76</v>
      </c>
      <c r="G13" s="55">
        <f t="shared" si="0"/>
        <v>30.400000000000002</v>
      </c>
      <c r="H13" s="57">
        <v>81</v>
      </c>
      <c r="I13" s="55">
        <f t="shared" si="1"/>
        <v>48.6</v>
      </c>
      <c r="J13" s="55">
        <f t="shared" si="2"/>
        <v>79</v>
      </c>
    </row>
    <row r="14" spans="2:7" ht="30" customHeight="1">
      <c r="B14" s="1"/>
      <c r="C14" s="1"/>
      <c r="D14" s="1"/>
      <c r="E14" s="1"/>
      <c r="F14" s="1"/>
      <c r="G14" s="1"/>
    </row>
    <row r="15" ht="30" customHeight="1"/>
  </sheetData>
  <sheetProtection/>
  <mergeCells count="1">
    <mergeCell ref="A1:J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30" zoomScaleNormal="130" zoomScaleSheetLayoutView="100" workbookViewId="0" topLeftCell="A3">
      <selection activeCell="J14" sqref="J14"/>
    </sheetView>
  </sheetViews>
  <sheetFormatPr defaultColWidth="9.00390625" defaultRowHeight="15"/>
  <cols>
    <col min="1" max="1" width="5.57421875" style="1" customWidth="1"/>
    <col min="2" max="2" width="13.421875" style="1" customWidth="1"/>
    <col min="3" max="3" width="10.7109375" style="1" customWidth="1"/>
    <col min="4" max="4" width="5.7109375" style="1" customWidth="1"/>
    <col min="5" max="5" width="12.28125" style="1" customWidth="1"/>
    <col min="6" max="6" width="10.57421875" style="1" customWidth="1"/>
    <col min="7" max="7" width="9.00390625" style="1" customWidth="1"/>
    <col min="8" max="8" width="10.140625" style="1" customWidth="1"/>
    <col min="9" max="16384" width="9.00390625" style="1" customWidth="1"/>
  </cols>
  <sheetData>
    <row r="1" spans="1:10" ht="33.7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44"/>
    </row>
    <row r="2" spans="1:10" ht="36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40" t="s">
        <v>7</v>
      </c>
      <c r="H2" s="40" t="s">
        <v>8</v>
      </c>
      <c r="I2" s="40" t="s">
        <v>9</v>
      </c>
      <c r="J2" s="40" t="s">
        <v>10</v>
      </c>
    </row>
    <row r="3" spans="1:10" s="34" customFormat="1" ht="30" customHeight="1">
      <c r="A3" s="41">
        <v>1</v>
      </c>
      <c r="B3" s="42" t="s">
        <v>36</v>
      </c>
      <c r="C3" s="42" t="s">
        <v>37</v>
      </c>
      <c r="D3" s="42" t="s">
        <v>13</v>
      </c>
      <c r="E3" s="42" t="s">
        <v>38</v>
      </c>
      <c r="F3" s="41">
        <v>82</v>
      </c>
      <c r="G3" s="43">
        <f>F3*0.4</f>
        <v>32.800000000000004</v>
      </c>
      <c r="H3" s="43">
        <v>89</v>
      </c>
      <c r="I3" s="43">
        <f>H3*0.6</f>
        <v>53.4</v>
      </c>
      <c r="J3" s="43">
        <v>86.2</v>
      </c>
    </row>
    <row r="4" spans="1:10" s="1" customFormat="1" ht="30" customHeight="1">
      <c r="A4" s="41">
        <v>2</v>
      </c>
      <c r="B4" s="42" t="s">
        <v>36</v>
      </c>
      <c r="C4" s="42" t="s">
        <v>39</v>
      </c>
      <c r="D4" s="42" t="s">
        <v>13</v>
      </c>
      <c r="E4" s="42" t="s">
        <v>40</v>
      </c>
      <c r="F4" s="41">
        <v>76</v>
      </c>
      <c r="G4" s="43">
        <f aca="true" t="shared" si="0" ref="G4:G30">F4*0.4</f>
        <v>30.400000000000002</v>
      </c>
      <c r="H4" s="43">
        <v>89.67</v>
      </c>
      <c r="I4" s="43">
        <f aca="true" t="shared" si="1" ref="I4:I30">H4*0.6</f>
        <v>53.802</v>
      </c>
      <c r="J4" s="43">
        <v>84.202</v>
      </c>
    </row>
    <row r="5" spans="1:10" ht="30" customHeight="1">
      <c r="A5" s="41">
        <v>3</v>
      </c>
      <c r="B5" s="42" t="s">
        <v>36</v>
      </c>
      <c r="C5" s="42" t="s">
        <v>41</v>
      </c>
      <c r="D5" s="42" t="s">
        <v>13</v>
      </c>
      <c r="E5" s="42" t="s">
        <v>42</v>
      </c>
      <c r="F5" s="41">
        <v>74</v>
      </c>
      <c r="G5" s="43">
        <f t="shared" si="0"/>
        <v>29.6</v>
      </c>
      <c r="H5" s="43">
        <v>91</v>
      </c>
      <c r="I5" s="43">
        <f t="shared" si="1"/>
        <v>54.6</v>
      </c>
      <c r="J5" s="43">
        <v>84.2</v>
      </c>
    </row>
    <row r="6" spans="1:10" ht="30" customHeight="1">
      <c r="A6" s="41">
        <v>4</v>
      </c>
      <c r="B6" s="42" t="s">
        <v>36</v>
      </c>
      <c r="C6" s="42" t="s">
        <v>43</v>
      </c>
      <c r="D6" s="42" t="s">
        <v>13</v>
      </c>
      <c r="E6" s="42" t="s">
        <v>44</v>
      </c>
      <c r="F6" s="41">
        <v>80</v>
      </c>
      <c r="G6" s="43">
        <f t="shared" si="0"/>
        <v>32</v>
      </c>
      <c r="H6" s="43">
        <v>86.34</v>
      </c>
      <c r="I6" s="43">
        <f t="shared" si="1"/>
        <v>51.804</v>
      </c>
      <c r="J6" s="43">
        <v>83.804</v>
      </c>
    </row>
    <row r="7" spans="1:10" ht="30" customHeight="1">
      <c r="A7" s="41">
        <v>5</v>
      </c>
      <c r="B7" s="42" t="s">
        <v>36</v>
      </c>
      <c r="C7" s="42" t="s">
        <v>45</v>
      </c>
      <c r="D7" s="42" t="s">
        <v>13</v>
      </c>
      <c r="E7" s="42" t="s">
        <v>46</v>
      </c>
      <c r="F7" s="41">
        <v>78</v>
      </c>
      <c r="G7" s="43">
        <f t="shared" si="0"/>
        <v>31.200000000000003</v>
      </c>
      <c r="H7" s="43">
        <v>85.66</v>
      </c>
      <c r="I7" s="43">
        <f t="shared" si="1"/>
        <v>51.395999999999994</v>
      </c>
      <c r="J7" s="43">
        <v>82.596</v>
      </c>
    </row>
    <row r="8" spans="1:10" ht="30" customHeight="1">
      <c r="A8" s="41">
        <v>6</v>
      </c>
      <c r="B8" s="42" t="s">
        <v>36</v>
      </c>
      <c r="C8" s="42" t="s">
        <v>47</v>
      </c>
      <c r="D8" s="42" t="s">
        <v>13</v>
      </c>
      <c r="E8" s="42" t="s">
        <v>48</v>
      </c>
      <c r="F8" s="41">
        <v>68</v>
      </c>
      <c r="G8" s="43">
        <f t="shared" si="0"/>
        <v>27.200000000000003</v>
      </c>
      <c r="H8" s="43">
        <v>91.67</v>
      </c>
      <c r="I8" s="43">
        <f t="shared" si="1"/>
        <v>55.002</v>
      </c>
      <c r="J8" s="43">
        <v>82.202</v>
      </c>
    </row>
    <row r="9" spans="1:10" s="1" customFormat="1" ht="30" customHeight="1">
      <c r="A9" s="41">
        <v>7</v>
      </c>
      <c r="B9" s="42" t="s">
        <v>36</v>
      </c>
      <c r="C9" s="42" t="s">
        <v>49</v>
      </c>
      <c r="D9" s="42" t="s">
        <v>13</v>
      </c>
      <c r="E9" s="42" t="s">
        <v>50</v>
      </c>
      <c r="F9" s="41">
        <v>78</v>
      </c>
      <c r="G9" s="43">
        <f t="shared" si="0"/>
        <v>31.200000000000003</v>
      </c>
      <c r="H9" s="43">
        <v>85</v>
      </c>
      <c r="I9" s="43">
        <f t="shared" si="1"/>
        <v>51</v>
      </c>
      <c r="J9" s="43">
        <v>82.2</v>
      </c>
    </row>
    <row r="10" spans="1:10" ht="30" customHeight="1">
      <c r="A10" s="41">
        <v>8</v>
      </c>
      <c r="B10" s="42" t="s">
        <v>36</v>
      </c>
      <c r="C10" s="42" t="s">
        <v>51</v>
      </c>
      <c r="D10" s="42" t="s">
        <v>13</v>
      </c>
      <c r="E10" s="42" t="s">
        <v>52</v>
      </c>
      <c r="F10" s="41">
        <v>73</v>
      </c>
      <c r="G10" s="43">
        <f t="shared" si="0"/>
        <v>29.200000000000003</v>
      </c>
      <c r="H10" s="43">
        <v>87.67</v>
      </c>
      <c r="I10" s="43">
        <f t="shared" si="1"/>
        <v>52.602</v>
      </c>
      <c r="J10" s="43">
        <v>81.80199999999999</v>
      </c>
    </row>
    <row r="11" spans="1:10" ht="30" customHeight="1">
      <c r="A11" s="41">
        <v>9</v>
      </c>
      <c r="B11" s="42" t="s">
        <v>36</v>
      </c>
      <c r="C11" s="42" t="s">
        <v>53</v>
      </c>
      <c r="D11" s="42" t="s">
        <v>13</v>
      </c>
      <c r="E11" s="42" t="s">
        <v>54</v>
      </c>
      <c r="F11" s="41">
        <v>75</v>
      </c>
      <c r="G11" s="43">
        <f t="shared" si="0"/>
        <v>30</v>
      </c>
      <c r="H11" s="43">
        <v>86.33</v>
      </c>
      <c r="I11" s="43">
        <f t="shared" si="1"/>
        <v>51.797999999999995</v>
      </c>
      <c r="J11" s="43">
        <f>G11+I11</f>
        <v>81.798</v>
      </c>
    </row>
    <row r="12" spans="1:10" s="1" customFormat="1" ht="30" customHeight="1">
      <c r="A12" s="41">
        <v>10</v>
      </c>
      <c r="B12" s="42" t="s">
        <v>36</v>
      </c>
      <c r="C12" s="42" t="s">
        <v>55</v>
      </c>
      <c r="D12" s="42" t="s">
        <v>13</v>
      </c>
      <c r="E12" s="42" t="s">
        <v>56</v>
      </c>
      <c r="F12" s="41">
        <v>72</v>
      </c>
      <c r="G12" s="43">
        <f t="shared" si="0"/>
        <v>28.8</v>
      </c>
      <c r="H12" s="43">
        <v>88.33</v>
      </c>
      <c r="I12" s="43">
        <f t="shared" si="1"/>
        <v>52.998</v>
      </c>
      <c r="J12" s="43">
        <v>81.798</v>
      </c>
    </row>
    <row r="13" spans="1:10" ht="30" customHeight="1">
      <c r="A13" s="41">
        <v>11</v>
      </c>
      <c r="B13" s="42" t="s">
        <v>36</v>
      </c>
      <c r="C13" s="42" t="s">
        <v>57</v>
      </c>
      <c r="D13" s="42" t="s">
        <v>13</v>
      </c>
      <c r="E13" s="42" t="s">
        <v>58</v>
      </c>
      <c r="F13" s="41">
        <v>76</v>
      </c>
      <c r="G13" s="43">
        <f t="shared" si="0"/>
        <v>30.400000000000002</v>
      </c>
      <c r="H13" s="43">
        <v>84.33</v>
      </c>
      <c r="I13" s="43">
        <f t="shared" si="1"/>
        <v>50.598</v>
      </c>
      <c r="J13" s="43">
        <v>80.998</v>
      </c>
    </row>
    <row r="14" spans="1:10" ht="30" customHeight="1">
      <c r="A14" s="41">
        <v>12</v>
      </c>
      <c r="B14" s="42" t="s">
        <v>36</v>
      </c>
      <c r="C14" s="42" t="s">
        <v>59</v>
      </c>
      <c r="D14" s="42" t="s">
        <v>13</v>
      </c>
      <c r="E14" s="42" t="s">
        <v>60</v>
      </c>
      <c r="F14" s="41">
        <v>71</v>
      </c>
      <c r="G14" s="43">
        <f t="shared" si="0"/>
        <v>28.400000000000002</v>
      </c>
      <c r="H14" s="43">
        <v>86.67</v>
      </c>
      <c r="I14" s="43">
        <f t="shared" si="1"/>
        <v>52.002</v>
      </c>
      <c r="J14" s="43">
        <v>80.402</v>
      </c>
    </row>
    <row r="15" spans="1:10" ht="30" customHeight="1">
      <c r="A15" s="41">
        <v>13</v>
      </c>
      <c r="B15" s="42" t="s">
        <v>36</v>
      </c>
      <c r="C15" s="42" t="s">
        <v>61</v>
      </c>
      <c r="D15" s="42" t="s">
        <v>13</v>
      </c>
      <c r="E15" s="42" t="s">
        <v>62</v>
      </c>
      <c r="F15" s="41">
        <v>73</v>
      </c>
      <c r="G15" s="43">
        <f t="shared" si="0"/>
        <v>29.200000000000003</v>
      </c>
      <c r="H15" s="43">
        <v>85</v>
      </c>
      <c r="I15" s="43">
        <f t="shared" si="1"/>
        <v>51</v>
      </c>
      <c r="J15" s="43">
        <v>80.2</v>
      </c>
    </row>
    <row r="16" spans="1:10" ht="30" customHeight="1">
      <c r="A16" s="41">
        <v>14</v>
      </c>
      <c r="B16" s="42" t="s">
        <v>36</v>
      </c>
      <c r="C16" s="42" t="s">
        <v>63</v>
      </c>
      <c r="D16" s="42" t="s">
        <v>13</v>
      </c>
      <c r="E16" s="42" t="s">
        <v>64</v>
      </c>
      <c r="F16" s="41">
        <v>80</v>
      </c>
      <c r="G16" s="43">
        <f t="shared" si="0"/>
        <v>32</v>
      </c>
      <c r="H16" s="43">
        <v>79.33</v>
      </c>
      <c r="I16" s="43">
        <f t="shared" si="1"/>
        <v>47.598</v>
      </c>
      <c r="J16" s="43">
        <v>79.598</v>
      </c>
    </row>
    <row r="17" spans="1:10" ht="30" customHeight="1">
      <c r="A17" s="41">
        <v>15</v>
      </c>
      <c r="B17" s="42" t="s">
        <v>36</v>
      </c>
      <c r="C17" s="42" t="s">
        <v>65</v>
      </c>
      <c r="D17" s="42" t="s">
        <v>13</v>
      </c>
      <c r="E17" s="42" t="s">
        <v>66</v>
      </c>
      <c r="F17" s="41">
        <v>78</v>
      </c>
      <c r="G17" s="43">
        <f t="shared" si="0"/>
        <v>31.200000000000003</v>
      </c>
      <c r="H17" s="43">
        <v>80</v>
      </c>
      <c r="I17" s="43">
        <f t="shared" si="1"/>
        <v>48</v>
      </c>
      <c r="J17" s="43">
        <v>79.2</v>
      </c>
    </row>
    <row r="18" spans="1:10" ht="30" customHeight="1">
      <c r="A18" s="41">
        <v>16</v>
      </c>
      <c r="B18" s="42" t="s">
        <v>36</v>
      </c>
      <c r="C18" s="42" t="s">
        <v>67</v>
      </c>
      <c r="D18" s="42" t="s">
        <v>13</v>
      </c>
      <c r="E18" s="42" t="s">
        <v>68</v>
      </c>
      <c r="F18" s="41">
        <v>71</v>
      </c>
      <c r="G18" s="43">
        <f t="shared" si="0"/>
        <v>28.400000000000002</v>
      </c>
      <c r="H18" s="43">
        <v>82</v>
      </c>
      <c r="I18" s="43">
        <f t="shared" si="1"/>
        <v>49.199999999999996</v>
      </c>
      <c r="J18" s="43">
        <v>77.6</v>
      </c>
    </row>
    <row r="19" spans="1:10" ht="30" customHeight="1">
      <c r="A19" s="41">
        <v>17</v>
      </c>
      <c r="B19" s="42" t="s">
        <v>36</v>
      </c>
      <c r="C19" s="42" t="s">
        <v>69</v>
      </c>
      <c r="D19" s="42" t="s">
        <v>13</v>
      </c>
      <c r="E19" s="42" t="s">
        <v>70</v>
      </c>
      <c r="F19" s="41">
        <v>66</v>
      </c>
      <c r="G19" s="43">
        <f t="shared" si="0"/>
        <v>26.400000000000002</v>
      </c>
      <c r="H19" s="43">
        <v>84</v>
      </c>
      <c r="I19" s="43">
        <f t="shared" si="1"/>
        <v>50.4</v>
      </c>
      <c r="J19" s="43">
        <v>76.8</v>
      </c>
    </row>
    <row r="20" spans="1:10" ht="30" customHeight="1">
      <c r="A20" s="41">
        <v>18</v>
      </c>
      <c r="B20" s="42" t="s">
        <v>36</v>
      </c>
      <c r="C20" s="42" t="s">
        <v>71</v>
      </c>
      <c r="D20" s="42" t="s">
        <v>13</v>
      </c>
      <c r="E20" s="42" t="s">
        <v>72</v>
      </c>
      <c r="F20" s="41">
        <v>72</v>
      </c>
      <c r="G20" s="43">
        <f t="shared" si="0"/>
        <v>28.8</v>
      </c>
      <c r="H20" s="43">
        <v>79.67</v>
      </c>
      <c r="I20" s="43">
        <f t="shared" si="1"/>
        <v>47.802</v>
      </c>
      <c r="J20" s="43">
        <v>76.602</v>
      </c>
    </row>
    <row r="21" spans="1:10" ht="30" customHeight="1">
      <c r="A21" s="41">
        <v>19</v>
      </c>
      <c r="B21" s="42" t="s">
        <v>36</v>
      </c>
      <c r="C21" s="42" t="s">
        <v>73</v>
      </c>
      <c r="D21" s="42" t="s">
        <v>13</v>
      </c>
      <c r="E21" s="42" t="s">
        <v>74</v>
      </c>
      <c r="F21" s="41">
        <v>63</v>
      </c>
      <c r="G21" s="43">
        <f t="shared" si="0"/>
        <v>25.200000000000003</v>
      </c>
      <c r="H21" s="43">
        <v>85.33</v>
      </c>
      <c r="I21" s="43">
        <f t="shared" si="1"/>
        <v>51.198</v>
      </c>
      <c r="J21" s="43">
        <v>76.398</v>
      </c>
    </row>
    <row r="22" spans="1:10" ht="30" customHeight="1">
      <c r="A22" s="41">
        <v>20</v>
      </c>
      <c r="B22" s="42" t="s">
        <v>36</v>
      </c>
      <c r="C22" s="42" t="s">
        <v>75</v>
      </c>
      <c r="D22" s="42" t="s">
        <v>13</v>
      </c>
      <c r="E22" s="42" t="s">
        <v>76</v>
      </c>
      <c r="F22" s="41">
        <v>61</v>
      </c>
      <c r="G22" s="43">
        <f t="shared" si="0"/>
        <v>24.400000000000002</v>
      </c>
      <c r="H22" s="43">
        <v>86.33</v>
      </c>
      <c r="I22" s="43">
        <f t="shared" si="1"/>
        <v>51.797999999999995</v>
      </c>
      <c r="J22" s="43">
        <v>76.198</v>
      </c>
    </row>
    <row r="23" spans="1:10" ht="30" customHeight="1">
      <c r="A23" s="41">
        <v>21</v>
      </c>
      <c r="B23" s="42" t="s">
        <v>36</v>
      </c>
      <c r="C23" s="42" t="s">
        <v>77</v>
      </c>
      <c r="D23" s="42" t="s">
        <v>13</v>
      </c>
      <c r="E23" s="42" t="s">
        <v>78</v>
      </c>
      <c r="F23" s="41">
        <v>65</v>
      </c>
      <c r="G23" s="43">
        <f t="shared" si="0"/>
        <v>26</v>
      </c>
      <c r="H23" s="43">
        <v>82.67</v>
      </c>
      <c r="I23" s="43">
        <f t="shared" si="1"/>
        <v>49.602</v>
      </c>
      <c r="J23" s="43">
        <v>75.602</v>
      </c>
    </row>
    <row r="24" spans="1:10" ht="30" customHeight="1">
      <c r="A24" s="41">
        <v>22</v>
      </c>
      <c r="B24" s="42" t="s">
        <v>36</v>
      </c>
      <c r="C24" s="42" t="s">
        <v>79</v>
      </c>
      <c r="D24" s="42" t="s">
        <v>13</v>
      </c>
      <c r="E24" s="42" t="s">
        <v>80</v>
      </c>
      <c r="F24" s="41">
        <v>66</v>
      </c>
      <c r="G24" s="43">
        <f t="shared" si="0"/>
        <v>26.400000000000002</v>
      </c>
      <c r="H24" s="43">
        <v>81</v>
      </c>
      <c r="I24" s="43">
        <f t="shared" si="1"/>
        <v>48.6</v>
      </c>
      <c r="J24" s="43">
        <v>75</v>
      </c>
    </row>
    <row r="25" spans="1:10" ht="30" customHeight="1">
      <c r="A25" s="41">
        <v>23</v>
      </c>
      <c r="B25" s="42" t="s">
        <v>36</v>
      </c>
      <c r="C25" s="42" t="s">
        <v>81</v>
      </c>
      <c r="D25" s="42" t="s">
        <v>13</v>
      </c>
      <c r="E25" s="42" t="s">
        <v>82</v>
      </c>
      <c r="F25" s="41">
        <v>70</v>
      </c>
      <c r="G25" s="43">
        <f t="shared" si="0"/>
        <v>28</v>
      </c>
      <c r="H25" s="43">
        <v>78</v>
      </c>
      <c r="I25" s="43">
        <f t="shared" si="1"/>
        <v>46.8</v>
      </c>
      <c r="J25" s="43">
        <v>74.8</v>
      </c>
    </row>
    <row r="26" spans="1:10" ht="30" customHeight="1">
      <c r="A26" s="41">
        <v>24</v>
      </c>
      <c r="B26" s="42" t="s">
        <v>36</v>
      </c>
      <c r="C26" s="42" t="s">
        <v>83</v>
      </c>
      <c r="D26" s="42" t="s">
        <v>13</v>
      </c>
      <c r="E26" s="42" t="s">
        <v>84</v>
      </c>
      <c r="F26" s="41">
        <v>59</v>
      </c>
      <c r="G26" s="43">
        <f t="shared" si="0"/>
        <v>23.6</v>
      </c>
      <c r="H26" s="43">
        <v>85</v>
      </c>
      <c r="I26" s="43">
        <f t="shared" si="1"/>
        <v>51</v>
      </c>
      <c r="J26" s="43">
        <v>74.6</v>
      </c>
    </row>
    <row r="27" spans="1:10" ht="30" customHeight="1">
      <c r="A27" s="41">
        <v>25</v>
      </c>
      <c r="B27" s="42" t="s">
        <v>36</v>
      </c>
      <c r="C27" s="42" t="s">
        <v>85</v>
      </c>
      <c r="D27" s="42" t="s">
        <v>13</v>
      </c>
      <c r="E27" s="42" t="s">
        <v>86</v>
      </c>
      <c r="F27" s="41">
        <v>60</v>
      </c>
      <c r="G27" s="43">
        <f t="shared" si="0"/>
        <v>24</v>
      </c>
      <c r="H27" s="43">
        <v>83.67</v>
      </c>
      <c r="I27" s="43">
        <f t="shared" si="1"/>
        <v>50.202</v>
      </c>
      <c r="J27" s="43">
        <v>74.202</v>
      </c>
    </row>
    <row r="28" spans="1:10" ht="30" customHeight="1">
      <c r="A28" s="41">
        <v>26</v>
      </c>
      <c r="B28" s="42" t="s">
        <v>36</v>
      </c>
      <c r="C28" s="42" t="s">
        <v>87</v>
      </c>
      <c r="D28" s="42" t="s">
        <v>13</v>
      </c>
      <c r="E28" s="42" t="s">
        <v>88</v>
      </c>
      <c r="F28" s="41">
        <v>51</v>
      </c>
      <c r="G28" s="43">
        <f t="shared" si="0"/>
        <v>20.400000000000002</v>
      </c>
      <c r="H28" s="43">
        <v>88.66</v>
      </c>
      <c r="I28" s="43">
        <f t="shared" si="1"/>
        <v>53.196</v>
      </c>
      <c r="J28" s="43">
        <v>73.596</v>
      </c>
    </row>
    <row r="29" spans="1:10" ht="30" customHeight="1">
      <c r="A29" s="41">
        <v>27</v>
      </c>
      <c r="B29" s="42" t="s">
        <v>36</v>
      </c>
      <c r="C29" s="42" t="s">
        <v>89</v>
      </c>
      <c r="D29" s="42" t="s">
        <v>13</v>
      </c>
      <c r="E29" s="42" t="s">
        <v>90</v>
      </c>
      <c r="F29" s="41">
        <v>57</v>
      </c>
      <c r="G29" s="43">
        <f t="shared" si="0"/>
        <v>22.8</v>
      </c>
      <c r="H29" s="43">
        <v>83.67</v>
      </c>
      <c r="I29" s="43">
        <f t="shared" si="1"/>
        <v>50.202</v>
      </c>
      <c r="J29" s="43">
        <v>73.002</v>
      </c>
    </row>
    <row r="30" spans="1:10" ht="30" customHeight="1">
      <c r="A30" s="41">
        <v>28</v>
      </c>
      <c r="B30" s="42" t="s">
        <v>36</v>
      </c>
      <c r="C30" s="42" t="s">
        <v>91</v>
      </c>
      <c r="D30" s="42" t="s">
        <v>13</v>
      </c>
      <c r="E30" s="42" t="s">
        <v>92</v>
      </c>
      <c r="F30" s="41">
        <v>53</v>
      </c>
      <c r="G30" s="43">
        <f t="shared" si="0"/>
        <v>21.200000000000003</v>
      </c>
      <c r="H30" s="43">
        <v>82.66</v>
      </c>
      <c r="I30" s="43">
        <f t="shared" si="1"/>
        <v>49.596</v>
      </c>
      <c r="J30" s="43">
        <v>70.79599999999999</v>
      </c>
    </row>
    <row r="31" ht="30" customHeight="1"/>
    <row r="32" ht="30" customHeight="1"/>
    <row r="33" ht="30" customHeight="1"/>
  </sheetData>
  <sheetProtection/>
  <mergeCells count="1">
    <mergeCell ref="A1:J1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71"/>
  <sheetViews>
    <sheetView zoomScaleSheetLayoutView="100" workbookViewId="0" topLeftCell="A1">
      <selection activeCell="G3" sqref="G3"/>
    </sheetView>
  </sheetViews>
  <sheetFormatPr defaultColWidth="9.00390625" defaultRowHeight="15"/>
  <cols>
    <col min="1" max="1" width="5.57421875" style="1" customWidth="1"/>
    <col min="2" max="2" width="13.00390625" style="1" customWidth="1"/>
    <col min="3" max="3" width="9.140625" style="1" customWidth="1"/>
    <col min="4" max="4" width="6.28125" style="1" customWidth="1"/>
    <col min="5" max="5" width="12.00390625" style="1" customWidth="1"/>
    <col min="6" max="6" width="6.421875" style="1" customWidth="1"/>
    <col min="7" max="16384" width="9.00390625" style="1" customWidth="1"/>
  </cols>
  <sheetData>
    <row r="1" spans="1:12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93</v>
      </c>
      <c r="F2" s="7" t="s">
        <v>6</v>
      </c>
      <c r="G2" s="7" t="s">
        <v>7</v>
      </c>
      <c r="H2" s="7" t="s">
        <v>94</v>
      </c>
      <c r="I2" s="7" t="s">
        <v>95</v>
      </c>
      <c r="J2" s="7" t="s">
        <v>96</v>
      </c>
      <c r="K2" s="7" t="s">
        <v>9</v>
      </c>
      <c r="L2" s="7" t="s">
        <v>10</v>
      </c>
    </row>
    <row r="3" spans="1:12" s="20" customFormat="1" ht="30" customHeight="1">
      <c r="A3" s="21">
        <v>1</v>
      </c>
      <c r="B3" s="22" t="s">
        <v>97</v>
      </c>
      <c r="C3" s="23" t="s">
        <v>98</v>
      </c>
      <c r="D3" s="23" t="s">
        <v>13</v>
      </c>
      <c r="E3" s="23" t="s">
        <v>99</v>
      </c>
      <c r="F3" s="24">
        <v>84</v>
      </c>
      <c r="G3" s="25">
        <f aca="true" t="shared" si="0" ref="G3:G66">F3*0.4</f>
        <v>33.6</v>
      </c>
      <c r="H3" s="21">
        <v>85.27000000000001</v>
      </c>
      <c r="I3" s="21">
        <v>1.0026</v>
      </c>
      <c r="J3" s="25">
        <v>85.491702</v>
      </c>
      <c r="K3" s="25">
        <f aca="true" t="shared" si="1" ref="K3:K66">J3*0.6</f>
        <v>51.2950212</v>
      </c>
      <c r="L3" s="25">
        <f aca="true" t="shared" si="2" ref="L3:L66">G3+K3</f>
        <v>84.8950212</v>
      </c>
    </row>
    <row r="4" spans="1:12" s="20" customFormat="1" ht="30" customHeight="1">
      <c r="A4" s="21">
        <v>2</v>
      </c>
      <c r="B4" s="22" t="s">
        <v>97</v>
      </c>
      <c r="C4" s="23" t="s">
        <v>100</v>
      </c>
      <c r="D4" s="23" t="s">
        <v>13</v>
      </c>
      <c r="E4" s="23" t="s">
        <v>101</v>
      </c>
      <c r="F4" s="24">
        <v>80</v>
      </c>
      <c r="G4" s="25">
        <f t="shared" si="0"/>
        <v>32</v>
      </c>
      <c r="H4" s="21">
        <v>85.63</v>
      </c>
      <c r="I4" s="21">
        <v>1.0026</v>
      </c>
      <c r="J4" s="25">
        <v>85.85263799999998</v>
      </c>
      <c r="K4" s="25">
        <f t="shared" si="1"/>
        <v>51.51158279999999</v>
      </c>
      <c r="L4" s="25">
        <f t="shared" si="2"/>
        <v>83.51158279999999</v>
      </c>
    </row>
    <row r="5" spans="1:12" s="20" customFormat="1" ht="30" customHeight="1">
      <c r="A5" s="21">
        <v>3</v>
      </c>
      <c r="B5" s="22" t="s">
        <v>97</v>
      </c>
      <c r="C5" s="23" t="s">
        <v>102</v>
      </c>
      <c r="D5" s="23" t="s">
        <v>13</v>
      </c>
      <c r="E5" s="23" t="s">
        <v>103</v>
      </c>
      <c r="F5" s="24">
        <v>80</v>
      </c>
      <c r="G5" s="25">
        <f t="shared" si="0"/>
        <v>32</v>
      </c>
      <c r="H5" s="21">
        <v>85.67</v>
      </c>
      <c r="I5" s="21">
        <v>0.9974</v>
      </c>
      <c r="J5" s="25">
        <v>85.447258</v>
      </c>
      <c r="K5" s="25">
        <f t="shared" si="1"/>
        <v>51.268354800000004</v>
      </c>
      <c r="L5" s="25">
        <f t="shared" si="2"/>
        <v>83.2683548</v>
      </c>
    </row>
    <row r="6" spans="1:12" s="20" customFormat="1" ht="30" customHeight="1">
      <c r="A6" s="21">
        <v>4</v>
      </c>
      <c r="B6" s="22" t="s">
        <v>97</v>
      </c>
      <c r="C6" s="23" t="s">
        <v>104</v>
      </c>
      <c r="D6" s="23" t="s">
        <v>13</v>
      </c>
      <c r="E6" s="23" t="s">
        <v>105</v>
      </c>
      <c r="F6" s="24">
        <v>81</v>
      </c>
      <c r="G6" s="25">
        <f t="shared" si="0"/>
        <v>32.4</v>
      </c>
      <c r="H6" s="21">
        <v>83.80000000000001</v>
      </c>
      <c r="I6" s="21">
        <v>1.0026</v>
      </c>
      <c r="J6" s="25">
        <v>84.01788</v>
      </c>
      <c r="K6" s="25">
        <f t="shared" si="1"/>
        <v>50.410728</v>
      </c>
      <c r="L6" s="25">
        <f t="shared" si="2"/>
        <v>82.810728</v>
      </c>
    </row>
    <row r="7" spans="1:12" s="20" customFormat="1" ht="30" customHeight="1">
      <c r="A7" s="21">
        <v>5</v>
      </c>
      <c r="B7" s="22" t="s">
        <v>97</v>
      </c>
      <c r="C7" s="23" t="s">
        <v>106</v>
      </c>
      <c r="D7" s="23" t="s">
        <v>13</v>
      </c>
      <c r="E7" s="23" t="s">
        <v>107</v>
      </c>
      <c r="F7" s="24">
        <v>81</v>
      </c>
      <c r="G7" s="25">
        <f t="shared" si="0"/>
        <v>32.4</v>
      </c>
      <c r="H7" s="21">
        <v>83.57</v>
      </c>
      <c r="I7" s="21">
        <v>1.0026</v>
      </c>
      <c r="J7" s="25">
        <v>83.78728199999999</v>
      </c>
      <c r="K7" s="25">
        <f t="shared" si="1"/>
        <v>50.27236919999999</v>
      </c>
      <c r="L7" s="25">
        <f t="shared" si="2"/>
        <v>82.67236919999999</v>
      </c>
    </row>
    <row r="8" spans="1:12" s="20" customFormat="1" ht="30" customHeight="1">
      <c r="A8" s="21">
        <v>6</v>
      </c>
      <c r="B8" s="22" t="s">
        <v>97</v>
      </c>
      <c r="C8" s="23" t="s">
        <v>108</v>
      </c>
      <c r="D8" s="23" t="s">
        <v>13</v>
      </c>
      <c r="E8" s="23" t="s">
        <v>109</v>
      </c>
      <c r="F8" s="24">
        <v>76</v>
      </c>
      <c r="G8" s="25">
        <f t="shared" si="0"/>
        <v>30.400000000000002</v>
      </c>
      <c r="H8" s="21">
        <v>86.4</v>
      </c>
      <c r="I8" s="21">
        <v>1.0026</v>
      </c>
      <c r="J8" s="25">
        <v>86.62464</v>
      </c>
      <c r="K8" s="25">
        <f t="shared" si="1"/>
        <v>51.974784</v>
      </c>
      <c r="L8" s="25">
        <f t="shared" si="2"/>
        <v>82.374784</v>
      </c>
    </row>
    <row r="9" spans="1:12" s="20" customFormat="1" ht="30" customHeight="1">
      <c r="A9" s="21">
        <v>7</v>
      </c>
      <c r="B9" s="22" t="s">
        <v>97</v>
      </c>
      <c r="C9" s="23" t="s">
        <v>110</v>
      </c>
      <c r="D9" s="23" t="s">
        <v>13</v>
      </c>
      <c r="E9" s="23" t="s">
        <v>111</v>
      </c>
      <c r="F9" s="24">
        <v>79</v>
      </c>
      <c r="G9" s="25">
        <f t="shared" si="0"/>
        <v>31.6</v>
      </c>
      <c r="H9" s="26">
        <v>84.72999999999999</v>
      </c>
      <c r="I9" s="30">
        <v>0.9974</v>
      </c>
      <c r="J9" s="31">
        <v>84.50970199999999</v>
      </c>
      <c r="K9" s="25">
        <f t="shared" si="1"/>
        <v>50.705821199999995</v>
      </c>
      <c r="L9" s="25">
        <f t="shared" si="2"/>
        <v>82.3058212</v>
      </c>
    </row>
    <row r="10" spans="1:12" s="20" customFormat="1" ht="30" customHeight="1">
      <c r="A10" s="21">
        <v>8</v>
      </c>
      <c r="B10" s="22" t="s">
        <v>97</v>
      </c>
      <c r="C10" s="23" t="s">
        <v>112</v>
      </c>
      <c r="D10" s="23" t="s">
        <v>13</v>
      </c>
      <c r="E10" s="23" t="s">
        <v>113</v>
      </c>
      <c r="F10" s="24">
        <v>76</v>
      </c>
      <c r="G10" s="25">
        <f t="shared" si="0"/>
        <v>30.400000000000002</v>
      </c>
      <c r="H10" s="26">
        <v>86.03</v>
      </c>
      <c r="I10" s="30">
        <v>0.9974</v>
      </c>
      <c r="J10" s="31">
        <f>H10*0.9974</f>
        <v>85.806322</v>
      </c>
      <c r="K10" s="25">
        <f t="shared" si="1"/>
        <v>51.483793199999994</v>
      </c>
      <c r="L10" s="25">
        <f t="shared" si="2"/>
        <v>81.8837932</v>
      </c>
    </row>
    <row r="11" spans="1:12" s="20" customFormat="1" ht="30" customHeight="1">
      <c r="A11" s="21">
        <v>9</v>
      </c>
      <c r="B11" s="23" t="s">
        <v>97</v>
      </c>
      <c r="C11" s="23" t="s">
        <v>114</v>
      </c>
      <c r="D11" s="23" t="s">
        <v>13</v>
      </c>
      <c r="E11" s="23" t="s">
        <v>115</v>
      </c>
      <c r="F11" s="24">
        <v>77</v>
      </c>
      <c r="G11" s="25">
        <f t="shared" si="0"/>
        <v>30.8</v>
      </c>
      <c r="H11" s="21">
        <v>84.9</v>
      </c>
      <c r="I11" s="21">
        <v>1.0026</v>
      </c>
      <c r="J11" s="25">
        <v>85.12074</v>
      </c>
      <c r="K11" s="25">
        <f t="shared" si="1"/>
        <v>51.072444</v>
      </c>
      <c r="L11" s="32">
        <f t="shared" si="2"/>
        <v>81.872444</v>
      </c>
    </row>
    <row r="12" spans="1:12" s="20" customFormat="1" ht="30" customHeight="1">
      <c r="A12" s="21">
        <v>10</v>
      </c>
      <c r="B12" s="22" t="s">
        <v>97</v>
      </c>
      <c r="C12" s="23" t="s">
        <v>116</v>
      </c>
      <c r="D12" s="23" t="s">
        <v>13</v>
      </c>
      <c r="E12" s="23" t="s">
        <v>117</v>
      </c>
      <c r="F12" s="24">
        <v>79</v>
      </c>
      <c r="G12" s="25">
        <f t="shared" si="0"/>
        <v>31.6</v>
      </c>
      <c r="H12" s="26">
        <v>84</v>
      </c>
      <c r="I12" s="30">
        <v>0.9974</v>
      </c>
      <c r="J12" s="31">
        <f>H12*0.9974</f>
        <v>83.7816</v>
      </c>
      <c r="K12" s="25">
        <f t="shared" si="1"/>
        <v>50.26896</v>
      </c>
      <c r="L12" s="25">
        <f t="shared" si="2"/>
        <v>81.86896</v>
      </c>
    </row>
    <row r="13" spans="1:12" s="20" customFormat="1" ht="30" customHeight="1">
      <c r="A13" s="21">
        <v>11</v>
      </c>
      <c r="B13" s="27" t="s">
        <v>97</v>
      </c>
      <c r="C13" s="27" t="s">
        <v>118</v>
      </c>
      <c r="D13" s="27" t="s">
        <v>13</v>
      </c>
      <c r="E13" s="27" t="s">
        <v>119</v>
      </c>
      <c r="F13" s="28">
        <v>75</v>
      </c>
      <c r="G13" s="25">
        <f t="shared" si="0"/>
        <v>30</v>
      </c>
      <c r="H13" s="26">
        <v>86.57</v>
      </c>
      <c r="I13" s="30">
        <v>0.9974</v>
      </c>
      <c r="J13" s="31">
        <f>H13*0.9974</f>
        <v>86.34491799999999</v>
      </c>
      <c r="K13" s="25">
        <f t="shared" si="1"/>
        <v>51.806950799999996</v>
      </c>
      <c r="L13" s="33">
        <f t="shared" si="2"/>
        <v>81.8069508</v>
      </c>
    </row>
    <row r="14" spans="1:12" s="20" customFormat="1" ht="30" customHeight="1">
      <c r="A14" s="21">
        <v>12</v>
      </c>
      <c r="B14" s="22" t="s">
        <v>97</v>
      </c>
      <c r="C14" s="23" t="s">
        <v>120</v>
      </c>
      <c r="D14" s="23" t="s">
        <v>13</v>
      </c>
      <c r="E14" s="23" t="s">
        <v>121</v>
      </c>
      <c r="F14" s="24">
        <v>82</v>
      </c>
      <c r="G14" s="25">
        <f t="shared" si="0"/>
        <v>32.800000000000004</v>
      </c>
      <c r="H14" s="21">
        <v>81.67</v>
      </c>
      <c r="I14" s="21">
        <v>0.9974</v>
      </c>
      <c r="J14" s="25">
        <v>81.457658</v>
      </c>
      <c r="K14" s="25">
        <f t="shared" si="1"/>
        <v>48.8745948</v>
      </c>
      <c r="L14" s="25">
        <f t="shared" si="2"/>
        <v>81.6745948</v>
      </c>
    </row>
    <row r="15" spans="1:12" s="20" customFormat="1" ht="30" customHeight="1">
      <c r="A15" s="21">
        <v>13</v>
      </c>
      <c r="B15" s="22" t="s">
        <v>97</v>
      </c>
      <c r="C15" s="23" t="s">
        <v>122</v>
      </c>
      <c r="D15" s="23" t="s">
        <v>13</v>
      </c>
      <c r="E15" s="23" t="s">
        <v>123</v>
      </c>
      <c r="F15" s="24">
        <v>78</v>
      </c>
      <c r="G15" s="25">
        <f t="shared" si="0"/>
        <v>31.200000000000003</v>
      </c>
      <c r="H15" s="21">
        <v>84.33</v>
      </c>
      <c r="I15" s="21">
        <v>0.9974</v>
      </c>
      <c r="J15" s="25">
        <v>84.110742</v>
      </c>
      <c r="K15" s="25">
        <f t="shared" si="1"/>
        <v>50.4664452</v>
      </c>
      <c r="L15" s="25">
        <f t="shared" si="2"/>
        <v>81.6664452</v>
      </c>
    </row>
    <row r="16" spans="1:12" s="20" customFormat="1" ht="30" customHeight="1">
      <c r="A16" s="21">
        <v>14</v>
      </c>
      <c r="B16" s="22" t="s">
        <v>97</v>
      </c>
      <c r="C16" s="23" t="s">
        <v>124</v>
      </c>
      <c r="D16" s="23" t="s">
        <v>13</v>
      </c>
      <c r="E16" s="23" t="s">
        <v>125</v>
      </c>
      <c r="F16" s="24">
        <v>75</v>
      </c>
      <c r="G16" s="25">
        <f t="shared" si="0"/>
        <v>30</v>
      </c>
      <c r="H16" s="21">
        <v>86.17</v>
      </c>
      <c r="I16" s="21">
        <v>0.9974</v>
      </c>
      <c r="J16" s="25">
        <v>85.945958</v>
      </c>
      <c r="K16" s="25">
        <f t="shared" si="1"/>
        <v>51.5675748</v>
      </c>
      <c r="L16" s="25">
        <f t="shared" si="2"/>
        <v>81.5675748</v>
      </c>
    </row>
    <row r="17" spans="1:12" s="20" customFormat="1" ht="30" customHeight="1">
      <c r="A17" s="21">
        <v>15</v>
      </c>
      <c r="B17" s="23" t="s">
        <v>97</v>
      </c>
      <c r="C17" s="23" t="s">
        <v>126</v>
      </c>
      <c r="D17" s="23" t="s">
        <v>13</v>
      </c>
      <c r="E17" s="23" t="s">
        <v>127</v>
      </c>
      <c r="F17" s="24">
        <v>79</v>
      </c>
      <c r="G17" s="25">
        <f t="shared" si="0"/>
        <v>31.6</v>
      </c>
      <c r="H17" s="21">
        <v>83</v>
      </c>
      <c r="I17" s="21">
        <v>1.0026</v>
      </c>
      <c r="J17" s="25">
        <v>83.2158</v>
      </c>
      <c r="K17" s="25">
        <f t="shared" si="1"/>
        <v>49.92948</v>
      </c>
      <c r="L17" s="32">
        <f t="shared" si="2"/>
        <v>81.52948</v>
      </c>
    </row>
    <row r="18" spans="1:12" s="20" customFormat="1" ht="30" customHeight="1">
      <c r="A18" s="21">
        <v>16</v>
      </c>
      <c r="B18" s="22" t="s">
        <v>97</v>
      </c>
      <c r="C18" s="23" t="s">
        <v>128</v>
      </c>
      <c r="D18" s="23" t="s">
        <v>13</v>
      </c>
      <c r="E18" s="23" t="s">
        <v>129</v>
      </c>
      <c r="F18" s="24">
        <v>80</v>
      </c>
      <c r="G18" s="25">
        <f t="shared" si="0"/>
        <v>32</v>
      </c>
      <c r="H18" s="21">
        <v>82.1</v>
      </c>
      <c r="I18" s="21">
        <v>1.0026</v>
      </c>
      <c r="J18" s="25">
        <v>82.31345999999999</v>
      </c>
      <c r="K18" s="25">
        <f t="shared" si="1"/>
        <v>49.38807599999999</v>
      </c>
      <c r="L18" s="25">
        <f t="shared" si="2"/>
        <v>81.38807599999998</v>
      </c>
    </row>
    <row r="19" spans="1:12" s="20" customFormat="1" ht="30" customHeight="1">
      <c r="A19" s="21">
        <v>17</v>
      </c>
      <c r="B19" s="22" t="s">
        <v>97</v>
      </c>
      <c r="C19" s="23" t="s">
        <v>130</v>
      </c>
      <c r="D19" s="23" t="s">
        <v>13</v>
      </c>
      <c r="E19" s="23" t="s">
        <v>131</v>
      </c>
      <c r="F19" s="24">
        <v>74</v>
      </c>
      <c r="G19" s="25">
        <f t="shared" si="0"/>
        <v>29.6</v>
      </c>
      <c r="H19" s="21">
        <v>86.5</v>
      </c>
      <c r="I19" s="21">
        <v>0.9974</v>
      </c>
      <c r="J19" s="25">
        <v>86.2751</v>
      </c>
      <c r="K19" s="25">
        <f t="shared" si="1"/>
        <v>51.76506</v>
      </c>
      <c r="L19" s="25">
        <f t="shared" si="2"/>
        <v>81.36506</v>
      </c>
    </row>
    <row r="20" spans="1:12" s="20" customFormat="1" ht="30" customHeight="1">
      <c r="A20" s="21">
        <v>18</v>
      </c>
      <c r="B20" s="22" t="s">
        <v>97</v>
      </c>
      <c r="C20" s="23" t="s">
        <v>132</v>
      </c>
      <c r="D20" s="23" t="s">
        <v>13</v>
      </c>
      <c r="E20" s="23" t="s">
        <v>133</v>
      </c>
      <c r="F20" s="24">
        <v>73</v>
      </c>
      <c r="G20" s="25">
        <f t="shared" si="0"/>
        <v>29.200000000000003</v>
      </c>
      <c r="H20" s="21">
        <v>86.67</v>
      </c>
      <c r="I20" s="21">
        <v>0.9974</v>
      </c>
      <c r="J20" s="25">
        <v>86.444658</v>
      </c>
      <c r="K20" s="25">
        <f t="shared" si="1"/>
        <v>51.8667948</v>
      </c>
      <c r="L20" s="25">
        <f t="shared" si="2"/>
        <v>81.0667948</v>
      </c>
    </row>
    <row r="21" spans="1:12" s="20" customFormat="1" ht="30" customHeight="1">
      <c r="A21" s="21">
        <v>19</v>
      </c>
      <c r="B21" s="22" t="s">
        <v>97</v>
      </c>
      <c r="C21" s="23" t="s">
        <v>134</v>
      </c>
      <c r="D21" s="23" t="s">
        <v>13</v>
      </c>
      <c r="E21" s="23" t="s">
        <v>135</v>
      </c>
      <c r="F21" s="24">
        <v>73</v>
      </c>
      <c r="G21" s="25">
        <f t="shared" si="0"/>
        <v>29.200000000000003</v>
      </c>
      <c r="H21" s="26">
        <v>86.53</v>
      </c>
      <c r="I21" s="30">
        <v>0.9974</v>
      </c>
      <c r="J21" s="31">
        <f>H21*0.9974</f>
        <v>86.305022</v>
      </c>
      <c r="K21" s="25">
        <f t="shared" si="1"/>
        <v>51.78301319999999</v>
      </c>
      <c r="L21" s="25">
        <f t="shared" si="2"/>
        <v>80.98301319999999</v>
      </c>
    </row>
    <row r="22" spans="1:12" s="20" customFormat="1" ht="30" customHeight="1">
      <c r="A22" s="21">
        <v>20</v>
      </c>
      <c r="B22" s="22" t="s">
        <v>97</v>
      </c>
      <c r="C22" s="23" t="s">
        <v>136</v>
      </c>
      <c r="D22" s="23" t="s">
        <v>13</v>
      </c>
      <c r="E22" s="23" t="s">
        <v>137</v>
      </c>
      <c r="F22" s="24">
        <v>76</v>
      </c>
      <c r="G22" s="25">
        <f t="shared" si="0"/>
        <v>30.400000000000002</v>
      </c>
      <c r="H22" s="26">
        <v>84.5</v>
      </c>
      <c r="I22" s="30">
        <v>0.9974</v>
      </c>
      <c r="J22" s="31">
        <f>H22*0.9974</f>
        <v>84.2803</v>
      </c>
      <c r="K22" s="25">
        <f t="shared" si="1"/>
        <v>50.56818</v>
      </c>
      <c r="L22" s="25">
        <f t="shared" si="2"/>
        <v>80.96818</v>
      </c>
    </row>
    <row r="23" spans="1:12" s="20" customFormat="1" ht="30" customHeight="1">
      <c r="A23" s="21">
        <v>21</v>
      </c>
      <c r="B23" s="22" t="s">
        <v>97</v>
      </c>
      <c r="C23" s="23" t="s">
        <v>138</v>
      </c>
      <c r="D23" s="23" t="s">
        <v>13</v>
      </c>
      <c r="E23" s="23" t="s">
        <v>139</v>
      </c>
      <c r="F23" s="24">
        <v>79</v>
      </c>
      <c r="G23" s="25">
        <f t="shared" si="0"/>
        <v>31.6</v>
      </c>
      <c r="H23" s="21">
        <v>81.9</v>
      </c>
      <c r="I23" s="21">
        <v>1.0026</v>
      </c>
      <c r="J23" s="25">
        <v>82.11294</v>
      </c>
      <c r="K23" s="25">
        <f t="shared" si="1"/>
        <v>49.26776399999999</v>
      </c>
      <c r="L23" s="25">
        <f t="shared" si="2"/>
        <v>80.867764</v>
      </c>
    </row>
    <row r="24" spans="1:12" s="20" customFormat="1" ht="30" customHeight="1">
      <c r="A24" s="21">
        <v>22</v>
      </c>
      <c r="B24" s="22" t="s">
        <v>97</v>
      </c>
      <c r="C24" s="23" t="s">
        <v>140</v>
      </c>
      <c r="D24" s="23" t="s">
        <v>13</v>
      </c>
      <c r="E24" s="23" t="s">
        <v>141</v>
      </c>
      <c r="F24" s="24">
        <v>76</v>
      </c>
      <c r="G24" s="25">
        <f t="shared" si="0"/>
        <v>30.400000000000002</v>
      </c>
      <c r="H24" s="29">
        <v>83.76</v>
      </c>
      <c r="I24" s="29">
        <v>1.0026</v>
      </c>
      <c r="J24" s="32">
        <v>83.977776</v>
      </c>
      <c r="K24" s="25">
        <f t="shared" si="1"/>
        <v>50.3866656</v>
      </c>
      <c r="L24" s="25">
        <f t="shared" si="2"/>
        <v>80.7866656</v>
      </c>
    </row>
    <row r="25" spans="1:12" s="20" customFormat="1" ht="30" customHeight="1">
      <c r="A25" s="21">
        <v>23</v>
      </c>
      <c r="B25" s="22" t="s">
        <v>97</v>
      </c>
      <c r="C25" s="23" t="s">
        <v>142</v>
      </c>
      <c r="D25" s="23" t="s">
        <v>13</v>
      </c>
      <c r="E25" s="23" t="s">
        <v>143</v>
      </c>
      <c r="F25" s="24">
        <v>77</v>
      </c>
      <c r="G25" s="25">
        <f t="shared" si="0"/>
        <v>30.8</v>
      </c>
      <c r="H25" s="29">
        <v>82.83</v>
      </c>
      <c r="I25" s="29">
        <v>0.9974</v>
      </c>
      <c r="J25" s="32">
        <v>82.614642</v>
      </c>
      <c r="K25" s="25">
        <f t="shared" si="1"/>
        <v>49.5687852</v>
      </c>
      <c r="L25" s="25">
        <f t="shared" si="2"/>
        <v>80.3687852</v>
      </c>
    </row>
    <row r="26" spans="1:12" s="20" customFormat="1" ht="30" customHeight="1">
      <c r="A26" s="21">
        <v>24</v>
      </c>
      <c r="B26" s="22" t="s">
        <v>97</v>
      </c>
      <c r="C26" s="23" t="s">
        <v>144</v>
      </c>
      <c r="D26" s="23" t="s">
        <v>13</v>
      </c>
      <c r="E26" s="23" t="s">
        <v>145</v>
      </c>
      <c r="F26" s="24">
        <v>78</v>
      </c>
      <c r="G26" s="25">
        <f t="shared" si="0"/>
        <v>31.200000000000003</v>
      </c>
      <c r="H26" s="21">
        <v>82</v>
      </c>
      <c r="I26" s="21">
        <v>0.9974</v>
      </c>
      <c r="J26" s="25">
        <v>81.7868</v>
      </c>
      <c r="K26" s="25">
        <f t="shared" si="1"/>
        <v>49.07208</v>
      </c>
      <c r="L26" s="25">
        <f t="shared" si="2"/>
        <v>80.27208</v>
      </c>
    </row>
    <row r="27" spans="1:12" s="20" customFormat="1" ht="30" customHeight="1">
      <c r="A27" s="21">
        <v>25</v>
      </c>
      <c r="B27" s="22" t="s">
        <v>97</v>
      </c>
      <c r="C27" s="23" t="s">
        <v>146</v>
      </c>
      <c r="D27" s="23" t="s">
        <v>13</v>
      </c>
      <c r="E27" s="23" t="s">
        <v>147</v>
      </c>
      <c r="F27" s="24">
        <v>76</v>
      </c>
      <c r="G27" s="25">
        <f t="shared" si="0"/>
        <v>30.400000000000002</v>
      </c>
      <c r="H27" s="21">
        <v>82.56</v>
      </c>
      <c r="I27" s="21">
        <v>1.0026</v>
      </c>
      <c r="J27" s="25">
        <v>82.774656</v>
      </c>
      <c r="K27" s="25">
        <f t="shared" si="1"/>
        <v>49.664793599999996</v>
      </c>
      <c r="L27" s="25">
        <f t="shared" si="2"/>
        <v>80.0647936</v>
      </c>
    </row>
    <row r="28" spans="1:12" s="20" customFormat="1" ht="30" customHeight="1">
      <c r="A28" s="21">
        <v>26</v>
      </c>
      <c r="B28" s="22" t="s">
        <v>97</v>
      </c>
      <c r="C28" s="23" t="s">
        <v>148</v>
      </c>
      <c r="D28" s="23" t="s">
        <v>13</v>
      </c>
      <c r="E28" s="23" t="s">
        <v>149</v>
      </c>
      <c r="F28" s="24">
        <v>73</v>
      </c>
      <c r="G28" s="25">
        <f t="shared" si="0"/>
        <v>29.200000000000003</v>
      </c>
      <c r="H28" s="21">
        <v>84.47</v>
      </c>
      <c r="I28" s="21">
        <v>1.0026</v>
      </c>
      <c r="J28" s="25">
        <v>84.689622</v>
      </c>
      <c r="K28" s="25">
        <f t="shared" si="1"/>
        <v>50.8137732</v>
      </c>
      <c r="L28" s="25">
        <f t="shared" si="2"/>
        <v>80.0137732</v>
      </c>
    </row>
    <row r="29" spans="1:12" s="20" customFormat="1" ht="30" customHeight="1">
      <c r="A29" s="21">
        <v>27</v>
      </c>
      <c r="B29" s="22" t="s">
        <v>97</v>
      </c>
      <c r="C29" s="23" t="s">
        <v>150</v>
      </c>
      <c r="D29" s="23" t="s">
        <v>13</v>
      </c>
      <c r="E29" s="23" t="s">
        <v>151</v>
      </c>
      <c r="F29" s="24">
        <v>70</v>
      </c>
      <c r="G29" s="25">
        <f t="shared" si="0"/>
        <v>28</v>
      </c>
      <c r="H29" s="21">
        <v>86.4</v>
      </c>
      <c r="I29" s="21">
        <v>1.0026</v>
      </c>
      <c r="J29" s="25">
        <v>86.62464</v>
      </c>
      <c r="K29" s="25">
        <f t="shared" si="1"/>
        <v>51.974784</v>
      </c>
      <c r="L29" s="25">
        <f t="shared" si="2"/>
        <v>79.974784</v>
      </c>
    </row>
    <row r="30" spans="1:12" s="20" customFormat="1" ht="30" customHeight="1">
      <c r="A30" s="21">
        <v>28</v>
      </c>
      <c r="B30" s="22" t="s">
        <v>97</v>
      </c>
      <c r="C30" s="23" t="s">
        <v>152</v>
      </c>
      <c r="D30" s="23" t="s">
        <v>13</v>
      </c>
      <c r="E30" s="23" t="s">
        <v>153</v>
      </c>
      <c r="F30" s="24">
        <v>75</v>
      </c>
      <c r="G30" s="25">
        <f t="shared" si="0"/>
        <v>30</v>
      </c>
      <c r="H30" s="21">
        <v>83.03</v>
      </c>
      <c r="I30" s="21">
        <v>1.0026</v>
      </c>
      <c r="J30" s="25">
        <v>83.24587799999999</v>
      </c>
      <c r="K30" s="25">
        <f t="shared" si="1"/>
        <v>49.94752679999999</v>
      </c>
      <c r="L30" s="25">
        <f t="shared" si="2"/>
        <v>79.94752679999999</v>
      </c>
    </row>
    <row r="31" spans="1:12" s="20" customFormat="1" ht="30" customHeight="1">
      <c r="A31" s="21">
        <v>29</v>
      </c>
      <c r="B31" s="22" t="s">
        <v>97</v>
      </c>
      <c r="C31" s="23" t="s">
        <v>154</v>
      </c>
      <c r="D31" s="23" t="s">
        <v>13</v>
      </c>
      <c r="E31" s="23" t="s">
        <v>155</v>
      </c>
      <c r="F31" s="24">
        <v>76</v>
      </c>
      <c r="G31" s="25">
        <f t="shared" si="0"/>
        <v>30.400000000000002</v>
      </c>
      <c r="H31" s="21">
        <v>82.30000000000001</v>
      </c>
      <c r="I31" s="21">
        <v>1.0026</v>
      </c>
      <c r="J31" s="25">
        <v>82.51398</v>
      </c>
      <c r="K31" s="25">
        <f t="shared" si="1"/>
        <v>49.508388000000004</v>
      </c>
      <c r="L31" s="25">
        <f t="shared" si="2"/>
        <v>79.908388</v>
      </c>
    </row>
    <row r="32" spans="1:12" s="20" customFormat="1" ht="30" customHeight="1">
      <c r="A32" s="21">
        <v>30</v>
      </c>
      <c r="B32" s="22" t="s">
        <v>97</v>
      </c>
      <c r="C32" s="23" t="s">
        <v>156</v>
      </c>
      <c r="D32" s="23" t="s">
        <v>13</v>
      </c>
      <c r="E32" s="23" t="s">
        <v>157</v>
      </c>
      <c r="F32" s="24">
        <v>72</v>
      </c>
      <c r="G32" s="25">
        <f t="shared" si="0"/>
        <v>28.8</v>
      </c>
      <c r="H32" s="21">
        <v>84.83</v>
      </c>
      <c r="I32" s="21">
        <v>1.0026</v>
      </c>
      <c r="J32" s="25">
        <v>85.050558</v>
      </c>
      <c r="K32" s="25">
        <f t="shared" si="1"/>
        <v>51.0303348</v>
      </c>
      <c r="L32" s="25">
        <f t="shared" si="2"/>
        <v>79.8303348</v>
      </c>
    </row>
    <row r="33" spans="1:12" s="20" customFormat="1" ht="30" customHeight="1">
      <c r="A33" s="21">
        <v>31</v>
      </c>
      <c r="B33" s="22" t="s">
        <v>97</v>
      </c>
      <c r="C33" s="23" t="s">
        <v>158</v>
      </c>
      <c r="D33" s="23" t="s">
        <v>13</v>
      </c>
      <c r="E33" s="23" t="s">
        <v>159</v>
      </c>
      <c r="F33" s="24">
        <v>74</v>
      </c>
      <c r="G33" s="25">
        <f t="shared" si="0"/>
        <v>29.6</v>
      </c>
      <c r="H33" s="29">
        <v>83.44</v>
      </c>
      <c r="I33" s="29">
        <v>1.0026</v>
      </c>
      <c r="J33" s="32">
        <v>83.656944</v>
      </c>
      <c r="K33" s="25">
        <f t="shared" si="1"/>
        <v>50.19416639999999</v>
      </c>
      <c r="L33" s="25">
        <f t="shared" si="2"/>
        <v>79.7941664</v>
      </c>
    </row>
    <row r="34" spans="1:12" s="20" customFormat="1" ht="30" customHeight="1">
      <c r="A34" s="21">
        <v>32</v>
      </c>
      <c r="B34" s="22" t="s">
        <v>97</v>
      </c>
      <c r="C34" s="23" t="s">
        <v>160</v>
      </c>
      <c r="D34" s="23" t="s">
        <v>13</v>
      </c>
      <c r="E34" s="23" t="s">
        <v>161</v>
      </c>
      <c r="F34" s="24">
        <v>71</v>
      </c>
      <c r="G34" s="25">
        <f t="shared" si="0"/>
        <v>28.400000000000002</v>
      </c>
      <c r="H34" s="21">
        <v>84.63</v>
      </c>
      <c r="I34" s="21">
        <v>1.0026</v>
      </c>
      <c r="J34" s="25">
        <v>84.85003799999998</v>
      </c>
      <c r="K34" s="25">
        <f t="shared" si="1"/>
        <v>50.910022799999986</v>
      </c>
      <c r="L34" s="25">
        <f t="shared" si="2"/>
        <v>79.31002279999998</v>
      </c>
    </row>
    <row r="35" spans="1:12" s="20" customFormat="1" ht="30" customHeight="1">
      <c r="A35" s="21">
        <v>33</v>
      </c>
      <c r="B35" s="22" t="s">
        <v>97</v>
      </c>
      <c r="C35" s="23" t="s">
        <v>162</v>
      </c>
      <c r="D35" s="23" t="s">
        <v>13</v>
      </c>
      <c r="E35" s="23" t="s">
        <v>163</v>
      </c>
      <c r="F35" s="24">
        <v>71</v>
      </c>
      <c r="G35" s="25">
        <f t="shared" si="0"/>
        <v>28.400000000000002</v>
      </c>
      <c r="H35" s="29">
        <v>84.53</v>
      </c>
      <c r="I35" s="29">
        <v>0.9974</v>
      </c>
      <c r="J35" s="32">
        <v>84.310222</v>
      </c>
      <c r="K35" s="25">
        <f t="shared" si="1"/>
        <v>50.5861332</v>
      </c>
      <c r="L35" s="25">
        <f t="shared" si="2"/>
        <v>78.9861332</v>
      </c>
    </row>
    <row r="36" spans="1:12" s="20" customFormat="1" ht="30" customHeight="1">
      <c r="A36" s="21">
        <v>34</v>
      </c>
      <c r="B36" s="22" t="s">
        <v>97</v>
      </c>
      <c r="C36" s="23" t="s">
        <v>164</v>
      </c>
      <c r="D36" s="23" t="s">
        <v>13</v>
      </c>
      <c r="E36" s="23" t="s">
        <v>165</v>
      </c>
      <c r="F36" s="24">
        <v>73</v>
      </c>
      <c r="G36" s="25">
        <f t="shared" si="0"/>
        <v>29.200000000000003</v>
      </c>
      <c r="H36" s="21">
        <v>82.84</v>
      </c>
      <c r="I36" s="21">
        <v>0.9974</v>
      </c>
      <c r="J36" s="25">
        <v>82.624616</v>
      </c>
      <c r="K36" s="25">
        <f t="shared" si="1"/>
        <v>49.5747696</v>
      </c>
      <c r="L36" s="25">
        <f t="shared" si="2"/>
        <v>78.77476960000001</v>
      </c>
    </row>
    <row r="37" spans="1:12" s="20" customFormat="1" ht="30" customHeight="1">
      <c r="A37" s="21">
        <v>35</v>
      </c>
      <c r="B37" s="22" t="s">
        <v>97</v>
      </c>
      <c r="C37" s="23" t="s">
        <v>166</v>
      </c>
      <c r="D37" s="23" t="s">
        <v>13</v>
      </c>
      <c r="E37" s="23" t="s">
        <v>167</v>
      </c>
      <c r="F37" s="24">
        <v>69</v>
      </c>
      <c r="G37" s="25">
        <f t="shared" si="0"/>
        <v>27.6</v>
      </c>
      <c r="H37" s="26">
        <v>85.5</v>
      </c>
      <c r="I37" s="30">
        <v>0.9974</v>
      </c>
      <c r="J37" s="31">
        <f>H37*0.9974</f>
        <v>85.2777</v>
      </c>
      <c r="K37" s="25">
        <f t="shared" si="1"/>
        <v>51.166619999999995</v>
      </c>
      <c r="L37" s="25">
        <f t="shared" si="2"/>
        <v>78.76661999999999</v>
      </c>
    </row>
    <row r="38" spans="1:12" s="20" customFormat="1" ht="30" customHeight="1">
      <c r="A38" s="21">
        <v>36</v>
      </c>
      <c r="B38" s="22" t="s">
        <v>97</v>
      </c>
      <c r="C38" s="23" t="s">
        <v>168</v>
      </c>
      <c r="D38" s="23" t="s">
        <v>13</v>
      </c>
      <c r="E38" s="23" t="s">
        <v>169</v>
      </c>
      <c r="F38" s="24">
        <v>75</v>
      </c>
      <c r="G38" s="25">
        <f t="shared" si="0"/>
        <v>30</v>
      </c>
      <c r="H38" s="21">
        <v>81.03999999999999</v>
      </c>
      <c r="I38" s="21">
        <v>1.0026</v>
      </c>
      <c r="J38" s="25">
        <v>81.25070399999998</v>
      </c>
      <c r="K38" s="25">
        <f t="shared" si="1"/>
        <v>48.75042239999999</v>
      </c>
      <c r="L38" s="25">
        <f t="shared" si="2"/>
        <v>78.75042239999999</v>
      </c>
    </row>
    <row r="39" spans="1:12" s="20" customFormat="1" ht="30" customHeight="1">
      <c r="A39" s="21">
        <v>37</v>
      </c>
      <c r="B39" s="22" t="s">
        <v>97</v>
      </c>
      <c r="C39" s="23" t="s">
        <v>170</v>
      </c>
      <c r="D39" s="23" t="s">
        <v>13</v>
      </c>
      <c r="E39" s="23" t="s">
        <v>171</v>
      </c>
      <c r="F39" s="24">
        <v>70</v>
      </c>
      <c r="G39" s="25">
        <f t="shared" si="0"/>
        <v>28</v>
      </c>
      <c r="H39" s="21">
        <v>84.22999999999999</v>
      </c>
      <c r="I39" s="21">
        <v>1.0026</v>
      </c>
      <c r="J39" s="25">
        <v>84.44899799999999</v>
      </c>
      <c r="K39" s="25">
        <f t="shared" si="1"/>
        <v>50.66939879999999</v>
      </c>
      <c r="L39" s="25">
        <f t="shared" si="2"/>
        <v>78.66939879999998</v>
      </c>
    </row>
    <row r="40" spans="1:12" s="20" customFormat="1" ht="30" customHeight="1">
      <c r="A40" s="21">
        <v>38</v>
      </c>
      <c r="B40" s="22" t="s">
        <v>97</v>
      </c>
      <c r="C40" s="23" t="s">
        <v>172</v>
      </c>
      <c r="D40" s="23" t="s">
        <v>13</v>
      </c>
      <c r="E40" s="23" t="s">
        <v>173</v>
      </c>
      <c r="F40" s="24">
        <v>68</v>
      </c>
      <c r="G40" s="25">
        <f t="shared" si="0"/>
        <v>27.200000000000003</v>
      </c>
      <c r="H40" s="21">
        <v>85.47</v>
      </c>
      <c r="I40" s="21">
        <v>1.0026</v>
      </c>
      <c r="J40" s="25">
        <v>85.69222199999999</v>
      </c>
      <c r="K40" s="25">
        <f t="shared" si="1"/>
        <v>51.41533319999999</v>
      </c>
      <c r="L40" s="25">
        <f t="shared" si="2"/>
        <v>78.6153332</v>
      </c>
    </row>
    <row r="41" spans="1:12" s="20" customFormat="1" ht="30" customHeight="1">
      <c r="A41" s="21">
        <v>39</v>
      </c>
      <c r="B41" s="22" t="s">
        <v>97</v>
      </c>
      <c r="C41" s="23" t="s">
        <v>174</v>
      </c>
      <c r="D41" s="23" t="s">
        <v>13</v>
      </c>
      <c r="E41" s="23" t="s">
        <v>175</v>
      </c>
      <c r="F41" s="24">
        <v>71</v>
      </c>
      <c r="G41" s="25">
        <f t="shared" si="0"/>
        <v>28.400000000000002</v>
      </c>
      <c r="H41" s="29">
        <v>83.47</v>
      </c>
      <c r="I41" s="29">
        <v>1.0026</v>
      </c>
      <c r="J41" s="32">
        <v>83.687022</v>
      </c>
      <c r="K41" s="25">
        <f t="shared" si="1"/>
        <v>50.2122132</v>
      </c>
      <c r="L41" s="25">
        <f t="shared" si="2"/>
        <v>78.6122132</v>
      </c>
    </row>
    <row r="42" spans="1:12" s="20" customFormat="1" ht="30" customHeight="1">
      <c r="A42" s="21">
        <v>40</v>
      </c>
      <c r="B42" s="22" t="s">
        <v>97</v>
      </c>
      <c r="C42" s="23" t="s">
        <v>176</v>
      </c>
      <c r="D42" s="23" t="s">
        <v>13</v>
      </c>
      <c r="E42" s="23" t="s">
        <v>177</v>
      </c>
      <c r="F42" s="24">
        <v>72</v>
      </c>
      <c r="G42" s="25">
        <f t="shared" si="0"/>
        <v>28.8</v>
      </c>
      <c r="H42" s="21">
        <v>83.17</v>
      </c>
      <c r="I42" s="21">
        <v>0.9974</v>
      </c>
      <c r="J42" s="25">
        <v>82.953758</v>
      </c>
      <c r="K42" s="25">
        <f t="shared" si="1"/>
        <v>49.77225479999999</v>
      </c>
      <c r="L42" s="25">
        <f t="shared" si="2"/>
        <v>78.5722548</v>
      </c>
    </row>
    <row r="43" spans="1:12" s="20" customFormat="1" ht="30" customHeight="1">
      <c r="A43" s="21">
        <v>41</v>
      </c>
      <c r="B43" s="22" t="s">
        <v>97</v>
      </c>
      <c r="C43" s="23" t="s">
        <v>178</v>
      </c>
      <c r="D43" s="23" t="s">
        <v>13</v>
      </c>
      <c r="E43" s="23" t="s">
        <v>179</v>
      </c>
      <c r="F43" s="24">
        <v>72</v>
      </c>
      <c r="G43" s="25">
        <f t="shared" si="0"/>
        <v>28.8</v>
      </c>
      <c r="H43" s="26">
        <v>83.14</v>
      </c>
      <c r="I43" s="30">
        <v>0.9974</v>
      </c>
      <c r="J43" s="31">
        <f>H43*0.9974</f>
        <v>82.923836</v>
      </c>
      <c r="K43" s="25">
        <f t="shared" si="1"/>
        <v>49.7543016</v>
      </c>
      <c r="L43" s="25">
        <f t="shared" si="2"/>
        <v>78.5543016</v>
      </c>
    </row>
    <row r="44" spans="1:12" s="20" customFormat="1" ht="30" customHeight="1">
      <c r="A44" s="21">
        <v>42</v>
      </c>
      <c r="B44" s="22" t="s">
        <v>97</v>
      </c>
      <c r="C44" s="23" t="s">
        <v>180</v>
      </c>
      <c r="D44" s="23" t="s">
        <v>13</v>
      </c>
      <c r="E44" s="23" t="s">
        <v>181</v>
      </c>
      <c r="F44" s="24">
        <v>71</v>
      </c>
      <c r="G44" s="25">
        <f t="shared" si="0"/>
        <v>28.400000000000002</v>
      </c>
      <c r="H44" s="26">
        <v>83.74</v>
      </c>
      <c r="I44" s="30">
        <v>0.9974</v>
      </c>
      <c r="J44" s="31">
        <f>H44*0.9974</f>
        <v>83.52227599999999</v>
      </c>
      <c r="K44" s="25">
        <f t="shared" si="1"/>
        <v>50.113365599999995</v>
      </c>
      <c r="L44" s="25">
        <f t="shared" si="2"/>
        <v>78.5133656</v>
      </c>
    </row>
    <row r="45" spans="1:12" s="20" customFormat="1" ht="30" customHeight="1">
      <c r="A45" s="21">
        <v>43</v>
      </c>
      <c r="B45" s="22" t="s">
        <v>97</v>
      </c>
      <c r="C45" s="23" t="s">
        <v>182</v>
      </c>
      <c r="D45" s="23" t="s">
        <v>13</v>
      </c>
      <c r="E45" s="23" t="s">
        <v>183</v>
      </c>
      <c r="F45" s="24">
        <v>68</v>
      </c>
      <c r="G45" s="25">
        <f t="shared" si="0"/>
        <v>27.200000000000003</v>
      </c>
      <c r="H45" s="21">
        <v>85.03</v>
      </c>
      <c r="I45" s="21">
        <v>0.9974</v>
      </c>
      <c r="J45" s="25">
        <v>84.808922</v>
      </c>
      <c r="K45" s="25">
        <f t="shared" si="1"/>
        <v>50.8853532</v>
      </c>
      <c r="L45" s="25">
        <f t="shared" si="2"/>
        <v>78.0853532</v>
      </c>
    </row>
    <row r="46" spans="1:12" s="20" customFormat="1" ht="30" customHeight="1">
      <c r="A46" s="21">
        <v>44</v>
      </c>
      <c r="B46" s="22" t="s">
        <v>97</v>
      </c>
      <c r="C46" s="23" t="s">
        <v>184</v>
      </c>
      <c r="D46" s="23" t="s">
        <v>13</v>
      </c>
      <c r="E46" s="23" t="s">
        <v>185</v>
      </c>
      <c r="F46" s="24">
        <v>71</v>
      </c>
      <c r="G46" s="25">
        <f t="shared" si="0"/>
        <v>28.400000000000002</v>
      </c>
      <c r="H46" s="21">
        <v>82.5</v>
      </c>
      <c r="I46" s="21">
        <v>1.0026</v>
      </c>
      <c r="J46" s="25">
        <v>82.7145</v>
      </c>
      <c r="K46" s="25">
        <f t="shared" si="1"/>
        <v>49.6287</v>
      </c>
      <c r="L46" s="25">
        <f t="shared" si="2"/>
        <v>78.0287</v>
      </c>
    </row>
    <row r="47" spans="1:12" s="20" customFormat="1" ht="30" customHeight="1">
      <c r="A47" s="21">
        <v>45</v>
      </c>
      <c r="B47" s="22" t="s">
        <v>97</v>
      </c>
      <c r="C47" s="23" t="s">
        <v>186</v>
      </c>
      <c r="D47" s="23" t="s">
        <v>13</v>
      </c>
      <c r="E47" s="23" t="s">
        <v>187</v>
      </c>
      <c r="F47" s="24">
        <v>68</v>
      </c>
      <c r="G47" s="25">
        <f t="shared" si="0"/>
        <v>27.200000000000003</v>
      </c>
      <c r="H47" s="21">
        <v>84.83</v>
      </c>
      <c r="I47" s="21">
        <v>0.9974</v>
      </c>
      <c r="J47" s="25">
        <v>84.609442</v>
      </c>
      <c r="K47" s="25">
        <f t="shared" si="1"/>
        <v>50.7656652</v>
      </c>
      <c r="L47" s="25">
        <f t="shared" si="2"/>
        <v>77.9656652</v>
      </c>
    </row>
    <row r="48" spans="1:12" s="20" customFormat="1" ht="30" customHeight="1">
      <c r="A48" s="21">
        <v>46</v>
      </c>
      <c r="B48" s="22" t="s">
        <v>97</v>
      </c>
      <c r="C48" s="23" t="s">
        <v>188</v>
      </c>
      <c r="D48" s="23" t="s">
        <v>13</v>
      </c>
      <c r="E48" s="23" t="s">
        <v>189</v>
      </c>
      <c r="F48" s="24">
        <v>66</v>
      </c>
      <c r="G48" s="25">
        <f t="shared" si="0"/>
        <v>26.400000000000002</v>
      </c>
      <c r="H48" s="29">
        <v>85.67</v>
      </c>
      <c r="I48" s="29">
        <v>1.0026</v>
      </c>
      <c r="J48" s="32">
        <v>85.892742</v>
      </c>
      <c r="K48" s="25">
        <f t="shared" si="1"/>
        <v>51.5356452</v>
      </c>
      <c r="L48" s="25">
        <f t="shared" si="2"/>
        <v>77.9356452</v>
      </c>
    </row>
    <row r="49" spans="1:12" s="20" customFormat="1" ht="30" customHeight="1">
      <c r="A49" s="21">
        <v>47</v>
      </c>
      <c r="B49" s="22" t="s">
        <v>97</v>
      </c>
      <c r="C49" s="23" t="s">
        <v>190</v>
      </c>
      <c r="D49" s="23" t="s">
        <v>13</v>
      </c>
      <c r="E49" s="23" t="s">
        <v>191</v>
      </c>
      <c r="F49" s="24">
        <v>74</v>
      </c>
      <c r="G49" s="25">
        <f t="shared" si="0"/>
        <v>29.6</v>
      </c>
      <c r="H49" s="21">
        <v>80.66</v>
      </c>
      <c r="I49" s="21">
        <v>0.9974</v>
      </c>
      <c r="J49" s="25">
        <v>80.450284</v>
      </c>
      <c r="K49" s="25">
        <f t="shared" si="1"/>
        <v>48.2701704</v>
      </c>
      <c r="L49" s="25">
        <f t="shared" si="2"/>
        <v>77.8701704</v>
      </c>
    </row>
    <row r="50" spans="1:12" s="20" customFormat="1" ht="30" customHeight="1">
      <c r="A50" s="21">
        <v>48</v>
      </c>
      <c r="B50" s="22" t="s">
        <v>97</v>
      </c>
      <c r="C50" s="23" t="s">
        <v>192</v>
      </c>
      <c r="D50" s="23" t="s">
        <v>13</v>
      </c>
      <c r="E50" s="23" t="s">
        <v>193</v>
      </c>
      <c r="F50" s="24">
        <v>65</v>
      </c>
      <c r="G50" s="25">
        <f t="shared" si="0"/>
        <v>26</v>
      </c>
      <c r="H50" s="21">
        <v>85.2</v>
      </c>
      <c r="I50" s="21">
        <v>1.0026</v>
      </c>
      <c r="J50" s="25">
        <v>85.42152</v>
      </c>
      <c r="K50" s="25">
        <f t="shared" si="1"/>
        <v>51.252912</v>
      </c>
      <c r="L50" s="25">
        <f t="shared" si="2"/>
        <v>77.25291200000001</v>
      </c>
    </row>
    <row r="51" spans="1:12" s="20" customFormat="1" ht="30" customHeight="1">
      <c r="A51" s="21">
        <v>49</v>
      </c>
      <c r="B51" s="22" t="s">
        <v>97</v>
      </c>
      <c r="C51" s="23" t="s">
        <v>194</v>
      </c>
      <c r="D51" s="23" t="s">
        <v>13</v>
      </c>
      <c r="E51" s="23" t="s">
        <v>195</v>
      </c>
      <c r="F51" s="24">
        <v>68</v>
      </c>
      <c r="G51" s="25">
        <f t="shared" si="0"/>
        <v>27.200000000000003</v>
      </c>
      <c r="H51" s="21">
        <v>83.19999999999999</v>
      </c>
      <c r="I51" s="21">
        <v>1.0026</v>
      </c>
      <c r="J51" s="25">
        <v>83.41631999999998</v>
      </c>
      <c r="K51" s="25">
        <f t="shared" si="1"/>
        <v>50.04979199999999</v>
      </c>
      <c r="L51" s="25">
        <f t="shared" si="2"/>
        <v>77.24979199999999</v>
      </c>
    </row>
    <row r="52" spans="1:12" s="20" customFormat="1" ht="30" customHeight="1">
      <c r="A52" s="21">
        <v>50</v>
      </c>
      <c r="B52" s="22" t="s">
        <v>97</v>
      </c>
      <c r="C52" s="23" t="s">
        <v>196</v>
      </c>
      <c r="D52" s="23" t="s">
        <v>13</v>
      </c>
      <c r="E52" s="23" t="s">
        <v>197</v>
      </c>
      <c r="F52" s="24">
        <v>68</v>
      </c>
      <c r="G52" s="25">
        <f t="shared" si="0"/>
        <v>27.200000000000003</v>
      </c>
      <c r="H52" s="21">
        <v>82.77</v>
      </c>
      <c r="I52" s="21">
        <v>1.0026</v>
      </c>
      <c r="J52" s="25">
        <v>82.98520199999999</v>
      </c>
      <c r="K52" s="25">
        <f t="shared" si="1"/>
        <v>49.79112119999999</v>
      </c>
      <c r="L52" s="25">
        <f t="shared" si="2"/>
        <v>76.9911212</v>
      </c>
    </row>
    <row r="53" spans="1:12" s="20" customFormat="1" ht="30" customHeight="1">
      <c r="A53" s="21">
        <v>51</v>
      </c>
      <c r="B53" s="22" t="s">
        <v>97</v>
      </c>
      <c r="C53" s="23" t="s">
        <v>198</v>
      </c>
      <c r="D53" s="23" t="s">
        <v>16</v>
      </c>
      <c r="E53" s="23" t="s">
        <v>199</v>
      </c>
      <c r="F53" s="24">
        <v>69</v>
      </c>
      <c r="G53" s="25">
        <f t="shared" si="0"/>
        <v>27.6</v>
      </c>
      <c r="H53" s="21">
        <v>82.5</v>
      </c>
      <c r="I53" s="21">
        <v>0.9974</v>
      </c>
      <c r="J53" s="25">
        <v>82.2855</v>
      </c>
      <c r="K53" s="25">
        <f t="shared" si="1"/>
        <v>49.3713</v>
      </c>
      <c r="L53" s="25">
        <f t="shared" si="2"/>
        <v>76.9713</v>
      </c>
    </row>
    <row r="54" spans="1:242" ht="30" customHeight="1">
      <c r="A54" s="21">
        <v>52</v>
      </c>
      <c r="B54" s="22" t="s">
        <v>97</v>
      </c>
      <c r="C54" s="23" t="s">
        <v>200</v>
      </c>
      <c r="D54" s="23" t="s">
        <v>13</v>
      </c>
      <c r="E54" s="23" t="s">
        <v>201</v>
      </c>
      <c r="F54" s="24">
        <v>67</v>
      </c>
      <c r="G54" s="25">
        <f t="shared" si="0"/>
        <v>26.8</v>
      </c>
      <c r="H54" s="21">
        <v>83.3</v>
      </c>
      <c r="I54" s="21">
        <v>1.0026</v>
      </c>
      <c r="J54" s="25">
        <v>83.51657999999999</v>
      </c>
      <c r="K54" s="25">
        <f t="shared" si="1"/>
        <v>50.109947999999996</v>
      </c>
      <c r="L54" s="25">
        <f t="shared" si="2"/>
        <v>76.909948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</row>
    <row r="55" spans="1:12" s="20" customFormat="1" ht="30" customHeight="1">
      <c r="A55" s="21">
        <v>53</v>
      </c>
      <c r="B55" s="22" t="s">
        <v>97</v>
      </c>
      <c r="C55" s="23" t="s">
        <v>202</v>
      </c>
      <c r="D55" s="23" t="s">
        <v>13</v>
      </c>
      <c r="E55" s="23" t="s">
        <v>203</v>
      </c>
      <c r="F55" s="24">
        <v>68</v>
      </c>
      <c r="G55" s="25">
        <f t="shared" si="0"/>
        <v>27.200000000000003</v>
      </c>
      <c r="H55" s="29">
        <v>82.56</v>
      </c>
      <c r="I55" s="29">
        <v>1.0026</v>
      </c>
      <c r="J55" s="32">
        <v>82.774656</v>
      </c>
      <c r="K55" s="25">
        <f t="shared" si="1"/>
        <v>49.664793599999996</v>
      </c>
      <c r="L55" s="25">
        <f t="shared" si="2"/>
        <v>76.8647936</v>
      </c>
    </row>
    <row r="56" spans="1:12" s="20" customFormat="1" ht="30" customHeight="1">
      <c r="A56" s="21">
        <v>54</v>
      </c>
      <c r="B56" s="22" t="s">
        <v>97</v>
      </c>
      <c r="C56" s="23" t="s">
        <v>204</v>
      </c>
      <c r="D56" s="23" t="s">
        <v>13</v>
      </c>
      <c r="E56" s="23" t="s">
        <v>205</v>
      </c>
      <c r="F56" s="24">
        <v>63</v>
      </c>
      <c r="G56" s="25">
        <f t="shared" si="0"/>
        <v>25.200000000000003</v>
      </c>
      <c r="H56" s="21">
        <v>85.63</v>
      </c>
      <c r="I56" s="21">
        <v>1.0026</v>
      </c>
      <c r="J56" s="25">
        <v>85.85263799999998</v>
      </c>
      <c r="K56" s="25">
        <f t="shared" si="1"/>
        <v>51.51158279999999</v>
      </c>
      <c r="L56" s="25">
        <f t="shared" si="2"/>
        <v>76.7115828</v>
      </c>
    </row>
    <row r="57" spans="1:12" s="20" customFormat="1" ht="30" customHeight="1">
      <c r="A57" s="21">
        <v>55</v>
      </c>
      <c r="B57" s="22" t="s">
        <v>97</v>
      </c>
      <c r="C57" s="23" t="s">
        <v>206</v>
      </c>
      <c r="D57" s="23" t="s">
        <v>13</v>
      </c>
      <c r="E57" s="23" t="s">
        <v>207</v>
      </c>
      <c r="F57" s="24">
        <v>65</v>
      </c>
      <c r="G57" s="25">
        <f t="shared" si="0"/>
        <v>26</v>
      </c>
      <c r="H57" s="21">
        <v>83.94</v>
      </c>
      <c r="I57" s="21">
        <v>1.0026</v>
      </c>
      <c r="J57" s="25">
        <v>84.158244</v>
      </c>
      <c r="K57" s="25">
        <f t="shared" si="1"/>
        <v>50.494946399999996</v>
      </c>
      <c r="L57" s="25">
        <f t="shared" si="2"/>
        <v>76.4949464</v>
      </c>
    </row>
    <row r="58" spans="1:12" s="20" customFormat="1" ht="30" customHeight="1">
      <c r="A58" s="21">
        <v>56</v>
      </c>
      <c r="B58" s="22" t="s">
        <v>97</v>
      </c>
      <c r="C58" s="23" t="s">
        <v>208</v>
      </c>
      <c r="D58" s="23" t="s">
        <v>13</v>
      </c>
      <c r="E58" s="23" t="s">
        <v>209</v>
      </c>
      <c r="F58" s="24">
        <v>65</v>
      </c>
      <c r="G58" s="25">
        <f t="shared" si="0"/>
        <v>26</v>
      </c>
      <c r="H58" s="21">
        <v>83.27000000000001</v>
      </c>
      <c r="I58" s="21">
        <v>1.0026</v>
      </c>
      <c r="J58" s="25">
        <v>83.486502</v>
      </c>
      <c r="K58" s="25">
        <f t="shared" si="1"/>
        <v>50.0919012</v>
      </c>
      <c r="L58" s="25">
        <f t="shared" si="2"/>
        <v>76.0919012</v>
      </c>
    </row>
    <row r="59" spans="1:12" s="20" customFormat="1" ht="30" customHeight="1">
      <c r="A59" s="21">
        <v>57</v>
      </c>
      <c r="B59" s="22" t="s">
        <v>97</v>
      </c>
      <c r="C59" s="23" t="s">
        <v>210</v>
      </c>
      <c r="D59" s="23" t="s">
        <v>13</v>
      </c>
      <c r="E59" s="23" t="s">
        <v>211</v>
      </c>
      <c r="F59" s="24">
        <v>63</v>
      </c>
      <c r="G59" s="25">
        <f t="shared" si="0"/>
        <v>25.200000000000003</v>
      </c>
      <c r="H59" s="21">
        <v>84.83</v>
      </c>
      <c r="I59" s="21">
        <v>0.9974</v>
      </c>
      <c r="J59" s="25">
        <v>84.609442</v>
      </c>
      <c r="K59" s="25">
        <f t="shared" si="1"/>
        <v>50.7656652</v>
      </c>
      <c r="L59" s="25">
        <f t="shared" si="2"/>
        <v>75.9656652</v>
      </c>
    </row>
    <row r="60" spans="1:12" s="20" customFormat="1" ht="30" customHeight="1">
      <c r="A60" s="21">
        <v>58</v>
      </c>
      <c r="B60" s="22" t="s">
        <v>97</v>
      </c>
      <c r="C60" s="23" t="s">
        <v>212</v>
      </c>
      <c r="D60" s="23" t="s">
        <v>13</v>
      </c>
      <c r="E60" s="23" t="s">
        <v>213</v>
      </c>
      <c r="F60" s="24">
        <v>67</v>
      </c>
      <c r="G60" s="25">
        <f t="shared" si="0"/>
        <v>26.8</v>
      </c>
      <c r="H60" s="26">
        <v>82.14</v>
      </c>
      <c r="I60" s="30">
        <v>0.9974</v>
      </c>
      <c r="J60" s="31">
        <v>81.926436</v>
      </c>
      <c r="K60" s="25">
        <f t="shared" si="1"/>
        <v>49.155861599999994</v>
      </c>
      <c r="L60" s="25">
        <f t="shared" si="2"/>
        <v>75.95586159999999</v>
      </c>
    </row>
    <row r="61" spans="1:12" s="20" customFormat="1" ht="30" customHeight="1">
      <c r="A61" s="21">
        <v>59</v>
      </c>
      <c r="B61" s="22" t="s">
        <v>97</v>
      </c>
      <c r="C61" s="23" t="s">
        <v>214</v>
      </c>
      <c r="D61" s="23" t="s">
        <v>13</v>
      </c>
      <c r="E61" s="23" t="s">
        <v>215</v>
      </c>
      <c r="F61" s="24">
        <v>67</v>
      </c>
      <c r="G61" s="25">
        <f t="shared" si="0"/>
        <v>26.8</v>
      </c>
      <c r="H61" s="21">
        <v>82.13</v>
      </c>
      <c r="I61" s="21">
        <v>0.9974</v>
      </c>
      <c r="J61" s="25">
        <v>81.916462</v>
      </c>
      <c r="K61" s="25">
        <f t="shared" si="1"/>
        <v>49.1498772</v>
      </c>
      <c r="L61" s="25">
        <f t="shared" si="2"/>
        <v>75.9498772</v>
      </c>
    </row>
    <row r="62" spans="1:12" s="20" customFormat="1" ht="30" customHeight="1">
      <c r="A62" s="21">
        <v>60</v>
      </c>
      <c r="B62" s="22" t="s">
        <v>97</v>
      </c>
      <c r="C62" s="23" t="s">
        <v>216</v>
      </c>
      <c r="D62" s="23" t="s">
        <v>13</v>
      </c>
      <c r="E62" s="23" t="s">
        <v>217</v>
      </c>
      <c r="F62" s="24">
        <v>61</v>
      </c>
      <c r="G62" s="25">
        <f t="shared" si="0"/>
        <v>24.400000000000002</v>
      </c>
      <c r="H62" s="21">
        <v>84.4</v>
      </c>
      <c r="I62" s="21">
        <v>1.0026</v>
      </c>
      <c r="J62" s="25">
        <v>84.61944</v>
      </c>
      <c r="K62" s="25">
        <f t="shared" si="1"/>
        <v>50.771663999999994</v>
      </c>
      <c r="L62" s="25">
        <f t="shared" si="2"/>
        <v>75.17166399999999</v>
      </c>
    </row>
    <row r="63" spans="1:12" s="20" customFormat="1" ht="30" customHeight="1">
      <c r="A63" s="21">
        <v>61</v>
      </c>
      <c r="B63" s="22" t="s">
        <v>97</v>
      </c>
      <c r="C63" s="23" t="s">
        <v>218</v>
      </c>
      <c r="D63" s="23" t="s">
        <v>13</v>
      </c>
      <c r="E63" s="23" t="s">
        <v>219</v>
      </c>
      <c r="F63" s="24">
        <v>60</v>
      </c>
      <c r="G63" s="25">
        <f t="shared" si="0"/>
        <v>24</v>
      </c>
      <c r="H63" s="21">
        <v>83.67</v>
      </c>
      <c r="I63" s="21">
        <v>0.9974</v>
      </c>
      <c r="J63" s="25">
        <v>83.452458</v>
      </c>
      <c r="K63" s="25">
        <f t="shared" si="1"/>
        <v>50.0714748</v>
      </c>
      <c r="L63" s="25">
        <f t="shared" si="2"/>
        <v>74.0714748</v>
      </c>
    </row>
    <row r="64" spans="1:12" s="20" customFormat="1" ht="30" customHeight="1">
      <c r="A64" s="21">
        <v>62</v>
      </c>
      <c r="B64" s="22" t="s">
        <v>97</v>
      </c>
      <c r="C64" s="23" t="s">
        <v>220</v>
      </c>
      <c r="D64" s="23" t="s">
        <v>13</v>
      </c>
      <c r="E64" s="23" t="s">
        <v>221</v>
      </c>
      <c r="F64" s="24">
        <v>58</v>
      </c>
      <c r="G64" s="25">
        <f t="shared" si="0"/>
        <v>23.200000000000003</v>
      </c>
      <c r="H64" s="21">
        <v>84.67</v>
      </c>
      <c r="I64" s="21">
        <v>0.9974</v>
      </c>
      <c r="J64" s="25">
        <v>84.449858</v>
      </c>
      <c r="K64" s="25">
        <f t="shared" si="1"/>
        <v>50.6699148</v>
      </c>
      <c r="L64" s="25">
        <f t="shared" si="2"/>
        <v>73.8699148</v>
      </c>
    </row>
    <row r="65" spans="1:12" s="20" customFormat="1" ht="30" customHeight="1">
      <c r="A65" s="21">
        <v>63</v>
      </c>
      <c r="B65" s="22" t="s">
        <v>97</v>
      </c>
      <c r="C65" s="23" t="s">
        <v>222</v>
      </c>
      <c r="D65" s="23" t="s">
        <v>13</v>
      </c>
      <c r="E65" s="23" t="s">
        <v>223</v>
      </c>
      <c r="F65" s="24">
        <v>58</v>
      </c>
      <c r="G65" s="25">
        <f t="shared" si="0"/>
        <v>23.200000000000003</v>
      </c>
      <c r="H65" s="26">
        <v>84.46</v>
      </c>
      <c r="I65" s="30">
        <v>0.9974</v>
      </c>
      <c r="J65" s="31">
        <f>H65*0.9974</f>
        <v>84.24040399999998</v>
      </c>
      <c r="K65" s="25">
        <f t="shared" si="1"/>
        <v>50.54424239999999</v>
      </c>
      <c r="L65" s="25">
        <f t="shared" si="2"/>
        <v>73.74424239999999</v>
      </c>
    </row>
    <row r="66" spans="1:12" s="20" customFormat="1" ht="30" customHeight="1">
      <c r="A66" s="21">
        <v>64</v>
      </c>
      <c r="B66" s="22" t="s">
        <v>97</v>
      </c>
      <c r="C66" s="23" t="s">
        <v>224</v>
      </c>
      <c r="D66" s="23" t="s">
        <v>13</v>
      </c>
      <c r="E66" s="23" t="s">
        <v>225</v>
      </c>
      <c r="F66" s="24">
        <v>63</v>
      </c>
      <c r="G66" s="25">
        <f t="shared" si="0"/>
        <v>25.200000000000003</v>
      </c>
      <c r="H66" s="21">
        <v>81</v>
      </c>
      <c r="I66" s="21">
        <v>0.9974</v>
      </c>
      <c r="J66" s="25">
        <v>80.7894</v>
      </c>
      <c r="K66" s="25">
        <f t="shared" si="1"/>
        <v>48.473639999999996</v>
      </c>
      <c r="L66" s="25">
        <f t="shared" si="2"/>
        <v>73.67364</v>
      </c>
    </row>
    <row r="67" spans="1:12" s="20" customFormat="1" ht="30" customHeight="1">
      <c r="A67" s="21">
        <v>65</v>
      </c>
      <c r="B67" s="22" t="s">
        <v>97</v>
      </c>
      <c r="C67" s="23" t="s">
        <v>226</v>
      </c>
      <c r="D67" s="23" t="s">
        <v>13</v>
      </c>
      <c r="E67" s="23" t="s">
        <v>227</v>
      </c>
      <c r="F67" s="24">
        <v>60</v>
      </c>
      <c r="G67" s="25">
        <f>F67*0.4</f>
        <v>24</v>
      </c>
      <c r="H67" s="21">
        <v>81.77</v>
      </c>
      <c r="I67" s="21">
        <v>1.0026</v>
      </c>
      <c r="J67" s="25">
        <v>81.98260199999999</v>
      </c>
      <c r="K67" s="25">
        <f>J67*0.6</f>
        <v>49.18956119999999</v>
      </c>
      <c r="L67" s="25">
        <f>G67+K67</f>
        <v>73.18956119999999</v>
      </c>
    </row>
    <row r="68" spans="1:12" s="20" customFormat="1" ht="30" customHeight="1">
      <c r="A68" s="21">
        <v>66</v>
      </c>
      <c r="B68" s="22" t="s">
        <v>97</v>
      </c>
      <c r="C68" s="23" t="s">
        <v>228</v>
      </c>
      <c r="D68" s="23" t="s">
        <v>13</v>
      </c>
      <c r="E68" s="23" t="s">
        <v>229</v>
      </c>
      <c r="F68" s="24">
        <v>57</v>
      </c>
      <c r="G68" s="25">
        <f>F68*0.4</f>
        <v>22.8</v>
      </c>
      <c r="H68" s="25">
        <v>83.77</v>
      </c>
      <c r="I68" s="25">
        <v>0.9974</v>
      </c>
      <c r="J68" s="25">
        <v>83.552198</v>
      </c>
      <c r="K68" s="25">
        <f>J68*0.6</f>
        <v>50.1313188</v>
      </c>
      <c r="L68" s="25">
        <f>G68+K68</f>
        <v>72.9313188</v>
      </c>
    </row>
    <row r="69" spans="1:12" s="20" customFormat="1" ht="30" customHeight="1">
      <c r="A69" s="21">
        <v>67</v>
      </c>
      <c r="B69" s="22" t="s">
        <v>97</v>
      </c>
      <c r="C69" s="23" t="s">
        <v>230</v>
      </c>
      <c r="D69" s="23" t="s">
        <v>13</v>
      </c>
      <c r="E69" s="23" t="s">
        <v>231</v>
      </c>
      <c r="F69" s="24">
        <v>59</v>
      </c>
      <c r="G69" s="25">
        <f>F69*0.4</f>
        <v>23.6</v>
      </c>
      <c r="H69" s="21">
        <v>82</v>
      </c>
      <c r="I69" s="21">
        <v>0.9974</v>
      </c>
      <c r="J69" s="25">
        <v>81.7868</v>
      </c>
      <c r="K69" s="25">
        <f>J69*0.6</f>
        <v>49.07208</v>
      </c>
      <c r="L69" s="25">
        <f>G69+K69</f>
        <v>72.67208</v>
      </c>
    </row>
    <row r="70" spans="1:12" s="20" customFormat="1" ht="30" customHeight="1">
      <c r="A70" s="21">
        <v>68</v>
      </c>
      <c r="B70" s="22" t="s">
        <v>97</v>
      </c>
      <c r="C70" s="23" t="s">
        <v>232</v>
      </c>
      <c r="D70" s="23" t="s">
        <v>13</v>
      </c>
      <c r="E70" s="23" t="s">
        <v>233</v>
      </c>
      <c r="F70" s="24">
        <v>59</v>
      </c>
      <c r="G70" s="25">
        <f>F70*0.4</f>
        <v>23.6</v>
      </c>
      <c r="H70" s="21">
        <v>79.1</v>
      </c>
      <c r="I70" s="21">
        <v>1.0026</v>
      </c>
      <c r="J70" s="25">
        <v>79.30565999999999</v>
      </c>
      <c r="K70" s="25">
        <f>J70*0.6</f>
        <v>47.58339599999999</v>
      </c>
      <c r="L70" s="25">
        <f>G70+K70</f>
        <v>71.18339599999999</v>
      </c>
    </row>
    <row r="71" spans="1:12" s="20" customFormat="1" ht="30" customHeight="1">
      <c r="A71" s="21">
        <v>69</v>
      </c>
      <c r="B71" s="22" t="s">
        <v>97</v>
      </c>
      <c r="C71" s="23" t="s">
        <v>234</v>
      </c>
      <c r="D71" s="23" t="s">
        <v>13</v>
      </c>
      <c r="E71" s="23" t="s">
        <v>235</v>
      </c>
      <c r="F71" s="24">
        <v>58</v>
      </c>
      <c r="G71" s="25">
        <f>F71*0.4</f>
        <v>23.200000000000003</v>
      </c>
      <c r="H71" s="21">
        <v>79.7</v>
      </c>
      <c r="I71" s="21">
        <v>1.0026</v>
      </c>
      <c r="J71" s="25">
        <v>79.90722</v>
      </c>
      <c r="K71" s="25">
        <f>J71*0.6</f>
        <v>47.944331999999996</v>
      </c>
      <c r="L71" s="25">
        <f>G71+K71</f>
        <v>71.14433199999999</v>
      </c>
    </row>
  </sheetData>
  <sheetProtection/>
  <mergeCells count="1">
    <mergeCell ref="A1:L1"/>
  </mergeCells>
  <printOptions horizontalCentered="1"/>
  <pageMargins left="0.7513888888888889" right="0.7513888888888889" top="1" bottom="0.4326388888888889" header="0.5" footer="0.275"/>
  <pageSetup fitToHeight="0" fitToWidth="1" horizontalDpi="600" verticalDpi="6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115" zoomScaleNormal="115" zoomScaleSheetLayoutView="100" workbookViewId="0" topLeftCell="A1">
      <selection activeCell="Q8" sqref="Q8"/>
    </sheetView>
  </sheetViews>
  <sheetFormatPr defaultColWidth="9.00390625" defaultRowHeight="15"/>
  <cols>
    <col min="1" max="1" width="4.8515625" style="4" customWidth="1"/>
    <col min="2" max="2" width="14.28125" style="4" customWidth="1"/>
    <col min="3" max="3" width="8.57421875" style="4" customWidth="1"/>
    <col min="4" max="4" width="5.57421875" style="4" customWidth="1"/>
    <col min="5" max="5" width="13.140625" style="4" customWidth="1"/>
    <col min="6" max="6" width="6.00390625" style="4" customWidth="1"/>
    <col min="7" max="8" width="9.140625" style="4" bestFit="1" customWidth="1"/>
    <col min="9" max="9" width="10.421875" style="4" bestFit="1" customWidth="1"/>
    <col min="10" max="10" width="9.421875" style="5" bestFit="1" customWidth="1"/>
    <col min="11" max="12" width="9.140625" style="4" bestFit="1" customWidth="1"/>
    <col min="13" max="16384" width="9.00390625" style="4" customWidth="1"/>
  </cols>
  <sheetData>
    <row r="1" spans="1:12" s="1" customFormat="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93</v>
      </c>
      <c r="F2" s="7" t="s">
        <v>6</v>
      </c>
      <c r="G2" s="7" t="s">
        <v>7</v>
      </c>
      <c r="H2" s="7" t="s">
        <v>94</v>
      </c>
      <c r="I2" s="7" t="s">
        <v>95</v>
      </c>
      <c r="J2" s="7" t="s">
        <v>96</v>
      </c>
      <c r="K2" s="7" t="s">
        <v>9</v>
      </c>
      <c r="L2" s="7" t="s">
        <v>10</v>
      </c>
    </row>
    <row r="3" spans="1:12" ht="30" customHeight="1">
      <c r="A3" s="8">
        <v>1</v>
      </c>
      <c r="B3" s="9" t="s">
        <v>236</v>
      </c>
      <c r="C3" s="10" t="s">
        <v>237</v>
      </c>
      <c r="D3" s="10" t="s">
        <v>13</v>
      </c>
      <c r="E3" s="10" t="s">
        <v>238</v>
      </c>
      <c r="F3" s="11">
        <v>79</v>
      </c>
      <c r="G3" s="12">
        <f aca="true" t="shared" si="0" ref="G3:G51">F3*0.4</f>
        <v>31.6</v>
      </c>
      <c r="H3" s="12">
        <v>86.54</v>
      </c>
      <c r="I3" s="18">
        <v>1.0016</v>
      </c>
      <c r="J3" s="12">
        <v>86.678464</v>
      </c>
      <c r="K3" s="12">
        <f aca="true" t="shared" si="1" ref="K3:K51">J3*0.6</f>
        <v>52.007078400000005</v>
      </c>
      <c r="L3" s="12">
        <f aca="true" t="shared" si="2" ref="L3:L51">G3+K3</f>
        <v>83.6070784</v>
      </c>
    </row>
    <row r="4" spans="1:12" ht="30" customHeight="1">
      <c r="A4" s="8">
        <v>2</v>
      </c>
      <c r="B4" s="9" t="s">
        <v>236</v>
      </c>
      <c r="C4" s="10" t="s">
        <v>239</v>
      </c>
      <c r="D4" s="10" t="s">
        <v>13</v>
      </c>
      <c r="E4" s="10" t="s">
        <v>240</v>
      </c>
      <c r="F4" s="11">
        <v>80</v>
      </c>
      <c r="G4" s="12">
        <f t="shared" si="0"/>
        <v>32</v>
      </c>
      <c r="H4" s="12">
        <v>85.5</v>
      </c>
      <c r="I4" s="18">
        <v>1.0016</v>
      </c>
      <c r="J4" s="12">
        <v>85.6368</v>
      </c>
      <c r="K4" s="12">
        <f t="shared" si="1"/>
        <v>51.382079999999995</v>
      </c>
      <c r="L4" s="12">
        <f t="shared" si="2"/>
        <v>83.38208</v>
      </c>
    </row>
    <row r="5" spans="1:12" ht="30" customHeight="1">
      <c r="A5" s="8">
        <v>3</v>
      </c>
      <c r="B5" s="9" t="s">
        <v>236</v>
      </c>
      <c r="C5" s="10" t="s">
        <v>241</v>
      </c>
      <c r="D5" s="10" t="s">
        <v>13</v>
      </c>
      <c r="E5" s="10" t="s">
        <v>242</v>
      </c>
      <c r="F5" s="11">
        <v>78</v>
      </c>
      <c r="G5" s="12">
        <f t="shared" si="0"/>
        <v>31.200000000000003</v>
      </c>
      <c r="H5" s="12">
        <v>86.3</v>
      </c>
      <c r="I5" s="18">
        <v>1.0016</v>
      </c>
      <c r="J5" s="12">
        <v>86.43808</v>
      </c>
      <c r="K5" s="12">
        <f t="shared" si="1"/>
        <v>51.862848</v>
      </c>
      <c r="L5" s="12">
        <f t="shared" si="2"/>
        <v>83.062848</v>
      </c>
    </row>
    <row r="6" spans="1:12" ht="30" customHeight="1">
      <c r="A6" s="8">
        <v>4</v>
      </c>
      <c r="B6" s="9" t="s">
        <v>236</v>
      </c>
      <c r="C6" s="10" t="s">
        <v>243</v>
      </c>
      <c r="D6" s="10" t="s">
        <v>13</v>
      </c>
      <c r="E6" s="10" t="s">
        <v>244</v>
      </c>
      <c r="F6" s="11">
        <v>80</v>
      </c>
      <c r="G6" s="12">
        <f t="shared" si="0"/>
        <v>32</v>
      </c>
      <c r="H6" s="12">
        <v>84.53</v>
      </c>
      <c r="I6" s="18">
        <v>1.0016</v>
      </c>
      <c r="J6" s="12">
        <v>84.665248</v>
      </c>
      <c r="K6" s="12">
        <f t="shared" si="1"/>
        <v>50.799148800000005</v>
      </c>
      <c r="L6" s="12">
        <f t="shared" si="2"/>
        <v>82.79914880000001</v>
      </c>
    </row>
    <row r="7" spans="1:12" ht="30" customHeight="1">
      <c r="A7" s="8">
        <v>5</v>
      </c>
      <c r="B7" s="9" t="s">
        <v>236</v>
      </c>
      <c r="C7" s="10" t="s">
        <v>245</v>
      </c>
      <c r="D7" s="10" t="s">
        <v>13</v>
      </c>
      <c r="E7" s="10" t="s">
        <v>246</v>
      </c>
      <c r="F7" s="11">
        <v>79</v>
      </c>
      <c r="G7" s="12">
        <f t="shared" si="0"/>
        <v>31.6</v>
      </c>
      <c r="H7" s="12">
        <v>85.36</v>
      </c>
      <c r="I7" s="18">
        <v>0.9984</v>
      </c>
      <c r="J7" s="12">
        <v>85.223424</v>
      </c>
      <c r="K7" s="12">
        <f t="shared" si="1"/>
        <v>51.1340544</v>
      </c>
      <c r="L7" s="12">
        <f t="shared" si="2"/>
        <v>82.73405439999999</v>
      </c>
    </row>
    <row r="8" spans="1:12" ht="30" customHeight="1">
      <c r="A8" s="8">
        <v>6</v>
      </c>
      <c r="B8" s="9" t="s">
        <v>236</v>
      </c>
      <c r="C8" s="10" t="s">
        <v>247</v>
      </c>
      <c r="D8" s="10" t="s">
        <v>13</v>
      </c>
      <c r="E8" s="10" t="s">
        <v>248</v>
      </c>
      <c r="F8" s="11">
        <v>80</v>
      </c>
      <c r="G8" s="12">
        <f t="shared" si="0"/>
        <v>32</v>
      </c>
      <c r="H8" s="12">
        <v>84.57</v>
      </c>
      <c r="I8" s="18">
        <v>0.9984</v>
      </c>
      <c r="J8" s="12">
        <v>84.434688</v>
      </c>
      <c r="K8" s="12">
        <f t="shared" si="1"/>
        <v>50.660812799999995</v>
      </c>
      <c r="L8" s="12">
        <f t="shared" si="2"/>
        <v>82.6608128</v>
      </c>
    </row>
    <row r="9" spans="1:12" ht="30" customHeight="1">
      <c r="A9" s="8">
        <v>7</v>
      </c>
      <c r="B9" s="9" t="s">
        <v>236</v>
      </c>
      <c r="C9" s="10" t="s">
        <v>249</v>
      </c>
      <c r="D9" s="10" t="s">
        <v>13</v>
      </c>
      <c r="E9" s="10" t="s">
        <v>250</v>
      </c>
      <c r="F9" s="11">
        <v>78</v>
      </c>
      <c r="G9" s="12">
        <f t="shared" si="0"/>
        <v>31.200000000000003</v>
      </c>
      <c r="H9" s="12">
        <v>84.34</v>
      </c>
      <c r="I9" s="18">
        <v>0.9984</v>
      </c>
      <c r="J9" s="12">
        <v>84.205056</v>
      </c>
      <c r="K9" s="12">
        <f t="shared" si="1"/>
        <v>50.5230336</v>
      </c>
      <c r="L9" s="12">
        <f t="shared" si="2"/>
        <v>81.72303360000001</v>
      </c>
    </row>
    <row r="10" spans="1:12" ht="30" customHeight="1">
      <c r="A10" s="8">
        <v>8</v>
      </c>
      <c r="B10" s="9" t="s">
        <v>236</v>
      </c>
      <c r="C10" s="10" t="s">
        <v>251</v>
      </c>
      <c r="D10" s="10" t="s">
        <v>13</v>
      </c>
      <c r="E10" s="10" t="s">
        <v>252</v>
      </c>
      <c r="F10" s="11">
        <v>78</v>
      </c>
      <c r="G10" s="12">
        <f t="shared" si="0"/>
        <v>31.200000000000003</v>
      </c>
      <c r="H10" s="12">
        <v>84.03</v>
      </c>
      <c r="I10" s="18">
        <v>1.0016</v>
      </c>
      <c r="J10" s="12">
        <v>84.164448</v>
      </c>
      <c r="K10" s="12">
        <f t="shared" si="1"/>
        <v>50.4986688</v>
      </c>
      <c r="L10" s="12">
        <f t="shared" si="2"/>
        <v>81.69866880000001</v>
      </c>
    </row>
    <row r="11" spans="1:12" ht="30" customHeight="1">
      <c r="A11" s="8">
        <v>9</v>
      </c>
      <c r="B11" s="9" t="s">
        <v>236</v>
      </c>
      <c r="C11" s="10" t="s">
        <v>253</v>
      </c>
      <c r="D11" s="10" t="s">
        <v>13</v>
      </c>
      <c r="E11" s="10" t="s">
        <v>254</v>
      </c>
      <c r="F11" s="11">
        <v>78</v>
      </c>
      <c r="G11" s="12">
        <f t="shared" si="0"/>
        <v>31.200000000000003</v>
      </c>
      <c r="H11" s="13">
        <v>83.9</v>
      </c>
      <c r="I11" s="18">
        <v>1.0016</v>
      </c>
      <c r="J11" s="19">
        <v>84.03424000000001</v>
      </c>
      <c r="K11" s="12">
        <f t="shared" si="1"/>
        <v>50.42054400000001</v>
      </c>
      <c r="L11" s="12">
        <f t="shared" si="2"/>
        <v>81.62054400000001</v>
      </c>
    </row>
    <row r="12" spans="1:12" ht="30" customHeight="1">
      <c r="A12" s="8">
        <v>10</v>
      </c>
      <c r="B12" s="9" t="s">
        <v>236</v>
      </c>
      <c r="C12" s="10" t="s">
        <v>255</v>
      </c>
      <c r="D12" s="10" t="s">
        <v>13</v>
      </c>
      <c r="E12" s="10" t="s">
        <v>256</v>
      </c>
      <c r="F12" s="11">
        <v>75</v>
      </c>
      <c r="G12" s="12">
        <f t="shared" si="0"/>
        <v>30</v>
      </c>
      <c r="H12" s="14">
        <v>85.9</v>
      </c>
      <c r="I12" s="18">
        <v>0.9984</v>
      </c>
      <c r="J12" s="14">
        <v>85.76256000000001</v>
      </c>
      <c r="K12" s="12">
        <f t="shared" si="1"/>
        <v>51.457536000000005</v>
      </c>
      <c r="L12" s="12">
        <f t="shared" si="2"/>
        <v>81.457536</v>
      </c>
    </row>
    <row r="13" spans="1:12" ht="30" customHeight="1">
      <c r="A13" s="8">
        <v>11</v>
      </c>
      <c r="B13" s="9" t="s">
        <v>236</v>
      </c>
      <c r="C13" s="10" t="s">
        <v>257</v>
      </c>
      <c r="D13" s="10" t="s">
        <v>13</v>
      </c>
      <c r="E13" s="10" t="s">
        <v>258</v>
      </c>
      <c r="F13" s="11">
        <v>76</v>
      </c>
      <c r="G13" s="12">
        <f t="shared" si="0"/>
        <v>30.400000000000002</v>
      </c>
      <c r="H13" s="12">
        <v>85.1</v>
      </c>
      <c r="I13" s="18">
        <v>0.9984</v>
      </c>
      <c r="J13" s="12">
        <v>84.96384</v>
      </c>
      <c r="K13" s="12">
        <f t="shared" si="1"/>
        <v>50.978304</v>
      </c>
      <c r="L13" s="12">
        <f t="shared" si="2"/>
        <v>81.378304</v>
      </c>
    </row>
    <row r="14" spans="1:12" ht="30" customHeight="1">
      <c r="A14" s="8">
        <v>12</v>
      </c>
      <c r="B14" s="9" t="s">
        <v>236</v>
      </c>
      <c r="C14" s="10" t="s">
        <v>259</v>
      </c>
      <c r="D14" s="10" t="s">
        <v>13</v>
      </c>
      <c r="E14" s="10" t="s">
        <v>260</v>
      </c>
      <c r="F14" s="11">
        <v>75</v>
      </c>
      <c r="G14" s="12">
        <f t="shared" si="0"/>
        <v>30</v>
      </c>
      <c r="H14" s="12">
        <v>85.47</v>
      </c>
      <c r="I14" s="18">
        <v>0.9984</v>
      </c>
      <c r="J14" s="12">
        <v>85.333248</v>
      </c>
      <c r="K14" s="12">
        <f t="shared" si="1"/>
        <v>51.199948799999994</v>
      </c>
      <c r="L14" s="12">
        <f t="shared" si="2"/>
        <v>81.19994879999999</v>
      </c>
    </row>
    <row r="15" spans="1:12" ht="30" customHeight="1">
      <c r="A15" s="8">
        <v>13</v>
      </c>
      <c r="B15" s="9" t="s">
        <v>236</v>
      </c>
      <c r="C15" s="10" t="s">
        <v>261</v>
      </c>
      <c r="D15" s="10" t="s">
        <v>13</v>
      </c>
      <c r="E15" s="10" t="s">
        <v>262</v>
      </c>
      <c r="F15" s="11">
        <v>72</v>
      </c>
      <c r="G15" s="12">
        <f t="shared" si="0"/>
        <v>28.8</v>
      </c>
      <c r="H15" s="12">
        <v>86.27</v>
      </c>
      <c r="I15" s="18">
        <v>0.9984</v>
      </c>
      <c r="J15" s="12">
        <v>86.131968</v>
      </c>
      <c r="K15" s="12">
        <f t="shared" si="1"/>
        <v>51.6791808</v>
      </c>
      <c r="L15" s="12">
        <f t="shared" si="2"/>
        <v>80.4791808</v>
      </c>
    </row>
    <row r="16" spans="1:12" ht="30" customHeight="1">
      <c r="A16" s="8">
        <v>14</v>
      </c>
      <c r="B16" s="9" t="s">
        <v>236</v>
      </c>
      <c r="C16" s="10" t="s">
        <v>263</v>
      </c>
      <c r="D16" s="10" t="s">
        <v>13</v>
      </c>
      <c r="E16" s="10" t="s">
        <v>264</v>
      </c>
      <c r="F16" s="11">
        <v>72</v>
      </c>
      <c r="G16" s="12">
        <f t="shared" si="0"/>
        <v>28.8</v>
      </c>
      <c r="H16" s="12">
        <v>86.27</v>
      </c>
      <c r="I16" s="18">
        <v>0.9984</v>
      </c>
      <c r="J16" s="12">
        <v>86.131968</v>
      </c>
      <c r="K16" s="12">
        <f t="shared" si="1"/>
        <v>51.6791808</v>
      </c>
      <c r="L16" s="12">
        <f t="shared" si="2"/>
        <v>80.4791808</v>
      </c>
    </row>
    <row r="17" spans="1:12" ht="30" customHeight="1">
      <c r="A17" s="8">
        <v>15</v>
      </c>
      <c r="B17" s="9" t="s">
        <v>236</v>
      </c>
      <c r="C17" s="10" t="s">
        <v>265</v>
      </c>
      <c r="D17" s="10" t="s">
        <v>13</v>
      </c>
      <c r="E17" s="10" t="s">
        <v>266</v>
      </c>
      <c r="F17" s="11">
        <v>79</v>
      </c>
      <c r="G17" s="12">
        <f t="shared" si="0"/>
        <v>31.6</v>
      </c>
      <c r="H17" s="12">
        <v>81.56</v>
      </c>
      <c r="I17" s="18">
        <v>0.9984</v>
      </c>
      <c r="J17" s="12">
        <v>81.429504</v>
      </c>
      <c r="K17" s="12">
        <f t="shared" si="1"/>
        <v>48.857702399999994</v>
      </c>
      <c r="L17" s="12">
        <f t="shared" si="2"/>
        <v>80.45770239999999</v>
      </c>
    </row>
    <row r="18" spans="1:12" ht="30" customHeight="1">
      <c r="A18" s="8">
        <v>16</v>
      </c>
      <c r="B18" s="9" t="s">
        <v>236</v>
      </c>
      <c r="C18" s="10" t="s">
        <v>267</v>
      </c>
      <c r="D18" s="10" t="s">
        <v>13</v>
      </c>
      <c r="E18" s="10" t="s">
        <v>268</v>
      </c>
      <c r="F18" s="11">
        <v>72</v>
      </c>
      <c r="G18" s="12">
        <f t="shared" si="0"/>
        <v>28.8</v>
      </c>
      <c r="H18" s="12">
        <v>85.24</v>
      </c>
      <c r="I18" s="18">
        <v>1.0016</v>
      </c>
      <c r="J18" s="12">
        <v>85.376384</v>
      </c>
      <c r="K18" s="12">
        <f t="shared" si="1"/>
        <v>51.2258304</v>
      </c>
      <c r="L18" s="12">
        <f t="shared" si="2"/>
        <v>80.0258304</v>
      </c>
    </row>
    <row r="19" spans="1:12" ht="30" customHeight="1">
      <c r="A19" s="8">
        <v>17</v>
      </c>
      <c r="B19" s="9" t="s">
        <v>236</v>
      </c>
      <c r="C19" s="10" t="s">
        <v>269</v>
      </c>
      <c r="D19" s="10" t="s">
        <v>13</v>
      </c>
      <c r="E19" s="10" t="s">
        <v>270</v>
      </c>
      <c r="F19" s="11">
        <v>73</v>
      </c>
      <c r="G19" s="12">
        <f t="shared" si="0"/>
        <v>29.200000000000003</v>
      </c>
      <c r="H19" s="12">
        <v>84.53</v>
      </c>
      <c r="I19" s="18">
        <v>1.0016</v>
      </c>
      <c r="J19" s="12">
        <v>84.665248</v>
      </c>
      <c r="K19" s="12">
        <f t="shared" si="1"/>
        <v>50.799148800000005</v>
      </c>
      <c r="L19" s="12">
        <f t="shared" si="2"/>
        <v>79.9991488</v>
      </c>
    </row>
    <row r="20" spans="1:12" ht="30" customHeight="1">
      <c r="A20" s="8">
        <v>18</v>
      </c>
      <c r="B20" s="9" t="s">
        <v>236</v>
      </c>
      <c r="C20" s="10" t="s">
        <v>271</v>
      </c>
      <c r="D20" s="10" t="s">
        <v>13</v>
      </c>
      <c r="E20" s="10" t="s">
        <v>272</v>
      </c>
      <c r="F20" s="11">
        <v>72</v>
      </c>
      <c r="G20" s="12">
        <f t="shared" si="0"/>
        <v>28.8</v>
      </c>
      <c r="H20" s="12">
        <v>85.44</v>
      </c>
      <c r="I20" s="18">
        <v>0.9984</v>
      </c>
      <c r="J20" s="12">
        <v>85.303296</v>
      </c>
      <c r="K20" s="12">
        <f t="shared" si="1"/>
        <v>51.1819776</v>
      </c>
      <c r="L20" s="12">
        <f t="shared" si="2"/>
        <v>79.98197760000001</v>
      </c>
    </row>
    <row r="21" spans="1:12" ht="30" customHeight="1">
      <c r="A21" s="8">
        <v>19</v>
      </c>
      <c r="B21" s="9" t="s">
        <v>236</v>
      </c>
      <c r="C21" s="10" t="s">
        <v>273</v>
      </c>
      <c r="D21" s="10" t="s">
        <v>13</v>
      </c>
      <c r="E21" s="10" t="s">
        <v>274</v>
      </c>
      <c r="F21" s="11">
        <v>79</v>
      </c>
      <c r="G21" s="12">
        <f t="shared" si="0"/>
        <v>31.6</v>
      </c>
      <c r="H21" s="12">
        <v>80.4</v>
      </c>
      <c r="I21" s="18">
        <v>1.0016</v>
      </c>
      <c r="J21" s="12">
        <v>80.52864</v>
      </c>
      <c r="K21" s="12">
        <f t="shared" si="1"/>
        <v>48.317184</v>
      </c>
      <c r="L21" s="12">
        <f t="shared" si="2"/>
        <v>79.91718399999999</v>
      </c>
    </row>
    <row r="22" spans="1:12" ht="30" customHeight="1">
      <c r="A22" s="8">
        <v>20</v>
      </c>
      <c r="B22" s="9" t="s">
        <v>236</v>
      </c>
      <c r="C22" s="10" t="s">
        <v>275</v>
      </c>
      <c r="D22" s="10" t="s">
        <v>13</v>
      </c>
      <c r="E22" s="10" t="s">
        <v>276</v>
      </c>
      <c r="F22" s="11">
        <v>71</v>
      </c>
      <c r="G22" s="12">
        <f t="shared" si="0"/>
        <v>28.400000000000002</v>
      </c>
      <c r="H22" s="12">
        <v>85.83</v>
      </c>
      <c r="I22" s="18">
        <v>0.9984</v>
      </c>
      <c r="J22" s="12">
        <v>85.692672</v>
      </c>
      <c r="K22" s="12">
        <f t="shared" si="1"/>
        <v>51.4156032</v>
      </c>
      <c r="L22" s="12">
        <f t="shared" si="2"/>
        <v>79.8156032</v>
      </c>
    </row>
    <row r="23" spans="1:12" ht="30" customHeight="1">
      <c r="A23" s="8">
        <v>21</v>
      </c>
      <c r="B23" s="9" t="s">
        <v>236</v>
      </c>
      <c r="C23" s="10" t="s">
        <v>277</v>
      </c>
      <c r="D23" s="10" t="s">
        <v>13</v>
      </c>
      <c r="E23" s="10" t="s">
        <v>278</v>
      </c>
      <c r="F23" s="11">
        <v>70</v>
      </c>
      <c r="G23" s="12">
        <f t="shared" si="0"/>
        <v>28</v>
      </c>
      <c r="H23" s="12">
        <v>85.67</v>
      </c>
      <c r="I23" s="18">
        <v>1.0016</v>
      </c>
      <c r="J23" s="12">
        <v>85.807072</v>
      </c>
      <c r="K23" s="12">
        <f t="shared" si="1"/>
        <v>51.4842432</v>
      </c>
      <c r="L23" s="12">
        <f t="shared" si="2"/>
        <v>79.48424320000001</v>
      </c>
    </row>
    <row r="24" spans="1:12" ht="30" customHeight="1">
      <c r="A24" s="8">
        <v>22</v>
      </c>
      <c r="B24" s="9" t="s">
        <v>236</v>
      </c>
      <c r="C24" s="10" t="s">
        <v>279</v>
      </c>
      <c r="D24" s="10" t="s">
        <v>13</v>
      </c>
      <c r="E24" s="10" t="s">
        <v>280</v>
      </c>
      <c r="F24" s="11">
        <v>71</v>
      </c>
      <c r="G24" s="12">
        <f t="shared" si="0"/>
        <v>28.400000000000002</v>
      </c>
      <c r="H24" s="12">
        <v>84.8</v>
      </c>
      <c r="I24" s="18">
        <v>1.0016</v>
      </c>
      <c r="J24" s="12">
        <v>84.93568</v>
      </c>
      <c r="K24" s="12">
        <f t="shared" si="1"/>
        <v>50.961408</v>
      </c>
      <c r="L24" s="12">
        <f t="shared" si="2"/>
        <v>79.361408</v>
      </c>
    </row>
    <row r="25" spans="1:12" ht="30" customHeight="1">
      <c r="A25" s="8">
        <v>23</v>
      </c>
      <c r="B25" s="9" t="s">
        <v>236</v>
      </c>
      <c r="C25" s="10" t="s">
        <v>281</v>
      </c>
      <c r="D25" s="10" t="s">
        <v>13</v>
      </c>
      <c r="E25" s="10" t="s">
        <v>282</v>
      </c>
      <c r="F25" s="11">
        <v>69</v>
      </c>
      <c r="G25" s="12">
        <f t="shared" si="0"/>
        <v>27.6</v>
      </c>
      <c r="H25" s="12">
        <v>86.4</v>
      </c>
      <c r="I25" s="18">
        <v>0.9984</v>
      </c>
      <c r="J25" s="12">
        <v>86.26176</v>
      </c>
      <c r="K25" s="12">
        <f t="shared" si="1"/>
        <v>51.757056</v>
      </c>
      <c r="L25" s="12">
        <f t="shared" si="2"/>
        <v>79.357056</v>
      </c>
    </row>
    <row r="26" spans="1:12" s="3" customFormat="1" ht="30" customHeight="1">
      <c r="A26" s="8">
        <v>24</v>
      </c>
      <c r="B26" s="15" t="s">
        <v>236</v>
      </c>
      <c r="C26" s="16" t="s">
        <v>283</v>
      </c>
      <c r="D26" s="16" t="s">
        <v>13</v>
      </c>
      <c r="E26" s="16" t="s">
        <v>284</v>
      </c>
      <c r="F26" s="11">
        <v>75</v>
      </c>
      <c r="G26" s="17">
        <f t="shared" si="0"/>
        <v>30</v>
      </c>
      <c r="H26" s="17">
        <v>82.03</v>
      </c>
      <c r="I26" s="18">
        <v>1.0016</v>
      </c>
      <c r="J26" s="17">
        <v>82.161248</v>
      </c>
      <c r="K26" s="17">
        <f t="shared" si="1"/>
        <v>49.296748799999996</v>
      </c>
      <c r="L26" s="17">
        <f t="shared" si="2"/>
        <v>79.29674879999999</v>
      </c>
    </row>
    <row r="27" spans="1:12" ht="30" customHeight="1">
      <c r="A27" s="8">
        <v>25</v>
      </c>
      <c r="B27" s="9" t="s">
        <v>236</v>
      </c>
      <c r="C27" s="10" t="s">
        <v>285</v>
      </c>
      <c r="D27" s="10" t="s">
        <v>13</v>
      </c>
      <c r="E27" s="10" t="s">
        <v>286</v>
      </c>
      <c r="F27" s="11">
        <v>74</v>
      </c>
      <c r="G27" s="12">
        <f t="shared" si="0"/>
        <v>29.6</v>
      </c>
      <c r="H27" s="12">
        <v>82.77</v>
      </c>
      <c r="I27" s="18">
        <v>0.9984</v>
      </c>
      <c r="J27" s="12">
        <v>82.637568</v>
      </c>
      <c r="K27" s="12">
        <f t="shared" si="1"/>
        <v>49.5825408</v>
      </c>
      <c r="L27" s="12">
        <f t="shared" si="2"/>
        <v>79.1825408</v>
      </c>
    </row>
    <row r="28" spans="1:12" ht="30" customHeight="1">
      <c r="A28" s="8">
        <v>26</v>
      </c>
      <c r="B28" s="9" t="s">
        <v>236</v>
      </c>
      <c r="C28" s="10" t="s">
        <v>287</v>
      </c>
      <c r="D28" s="10" t="s">
        <v>13</v>
      </c>
      <c r="E28" s="10" t="s">
        <v>288</v>
      </c>
      <c r="F28" s="11">
        <v>67</v>
      </c>
      <c r="G28" s="12">
        <f t="shared" si="0"/>
        <v>26.8</v>
      </c>
      <c r="H28" s="12">
        <v>86.5</v>
      </c>
      <c r="I28" s="18">
        <v>0.9984</v>
      </c>
      <c r="J28" s="12">
        <v>86.3616</v>
      </c>
      <c r="K28" s="12">
        <f t="shared" si="1"/>
        <v>51.816959999999995</v>
      </c>
      <c r="L28" s="12">
        <f t="shared" si="2"/>
        <v>78.61695999999999</v>
      </c>
    </row>
    <row r="29" spans="1:12" ht="30" customHeight="1">
      <c r="A29" s="8">
        <v>27</v>
      </c>
      <c r="B29" s="9" t="s">
        <v>236</v>
      </c>
      <c r="C29" s="10" t="s">
        <v>289</v>
      </c>
      <c r="D29" s="10" t="s">
        <v>13</v>
      </c>
      <c r="E29" s="10" t="s">
        <v>290</v>
      </c>
      <c r="F29" s="11">
        <v>70</v>
      </c>
      <c r="G29" s="12">
        <f t="shared" si="0"/>
        <v>28</v>
      </c>
      <c r="H29" s="12">
        <v>84.2</v>
      </c>
      <c r="I29" s="18">
        <v>0.9984</v>
      </c>
      <c r="J29" s="12">
        <v>84.06528</v>
      </c>
      <c r="K29" s="12">
        <f t="shared" si="1"/>
        <v>50.439168</v>
      </c>
      <c r="L29" s="12">
        <f t="shared" si="2"/>
        <v>78.439168</v>
      </c>
    </row>
    <row r="30" spans="1:12" ht="30" customHeight="1">
      <c r="A30" s="8">
        <v>28</v>
      </c>
      <c r="B30" s="9" t="s">
        <v>236</v>
      </c>
      <c r="C30" s="10" t="s">
        <v>291</v>
      </c>
      <c r="D30" s="10" t="s">
        <v>13</v>
      </c>
      <c r="E30" s="10" t="s">
        <v>292</v>
      </c>
      <c r="F30" s="11">
        <v>70</v>
      </c>
      <c r="G30" s="12">
        <f t="shared" si="0"/>
        <v>28</v>
      </c>
      <c r="H30" s="12">
        <v>82.44</v>
      </c>
      <c r="I30" s="18">
        <v>0.9984</v>
      </c>
      <c r="J30" s="12">
        <v>82.308096</v>
      </c>
      <c r="K30" s="12">
        <f t="shared" si="1"/>
        <v>49.384857600000004</v>
      </c>
      <c r="L30" s="12">
        <f t="shared" si="2"/>
        <v>77.3848576</v>
      </c>
    </row>
    <row r="31" spans="1:12" ht="30" customHeight="1">
      <c r="A31" s="8">
        <v>29</v>
      </c>
      <c r="B31" s="9" t="s">
        <v>236</v>
      </c>
      <c r="C31" s="10" t="s">
        <v>293</v>
      </c>
      <c r="D31" s="10" t="s">
        <v>13</v>
      </c>
      <c r="E31" s="10" t="s">
        <v>294</v>
      </c>
      <c r="F31" s="11">
        <v>62</v>
      </c>
      <c r="G31" s="12">
        <f t="shared" si="0"/>
        <v>24.8</v>
      </c>
      <c r="H31" s="12">
        <v>86.2</v>
      </c>
      <c r="I31" s="18">
        <v>1.0016</v>
      </c>
      <c r="J31" s="12">
        <v>86.33792000000001</v>
      </c>
      <c r="K31" s="12">
        <f t="shared" si="1"/>
        <v>51.802752000000005</v>
      </c>
      <c r="L31" s="12">
        <f t="shared" si="2"/>
        <v>76.60275200000001</v>
      </c>
    </row>
    <row r="32" spans="1:12" ht="30" customHeight="1">
      <c r="A32" s="8">
        <v>30</v>
      </c>
      <c r="B32" s="9" t="s">
        <v>236</v>
      </c>
      <c r="C32" s="10" t="s">
        <v>295</v>
      </c>
      <c r="D32" s="10" t="s">
        <v>13</v>
      </c>
      <c r="E32" s="10" t="s">
        <v>296</v>
      </c>
      <c r="F32" s="11">
        <v>68</v>
      </c>
      <c r="G32" s="12">
        <f t="shared" si="0"/>
        <v>27.200000000000003</v>
      </c>
      <c r="H32" s="12">
        <v>82.13</v>
      </c>
      <c r="I32" s="18">
        <v>0.9984</v>
      </c>
      <c r="J32" s="12">
        <v>81.998592</v>
      </c>
      <c r="K32" s="12">
        <f t="shared" si="1"/>
        <v>49.1991552</v>
      </c>
      <c r="L32" s="12">
        <f t="shared" si="2"/>
        <v>76.3991552</v>
      </c>
    </row>
    <row r="33" spans="1:12" ht="30" customHeight="1">
      <c r="A33" s="8">
        <v>31</v>
      </c>
      <c r="B33" s="9" t="s">
        <v>236</v>
      </c>
      <c r="C33" s="10" t="s">
        <v>297</v>
      </c>
      <c r="D33" s="10" t="s">
        <v>13</v>
      </c>
      <c r="E33" s="10" t="s">
        <v>298</v>
      </c>
      <c r="F33" s="11">
        <v>69</v>
      </c>
      <c r="G33" s="12">
        <f t="shared" si="0"/>
        <v>27.6</v>
      </c>
      <c r="H33" s="12">
        <v>80.9</v>
      </c>
      <c r="I33" s="18">
        <v>1.0016</v>
      </c>
      <c r="J33" s="12">
        <v>81.02944</v>
      </c>
      <c r="K33" s="12">
        <f t="shared" si="1"/>
        <v>48.617664</v>
      </c>
      <c r="L33" s="12">
        <f t="shared" si="2"/>
        <v>76.217664</v>
      </c>
    </row>
    <row r="34" spans="1:12" ht="30" customHeight="1">
      <c r="A34" s="8">
        <v>32</v>
      </c>
      <c r="B34" s="9" t="s">
        <v>236</v>
      </c>
      <c r="C34" s="10" t="s">
        <v>299</v>
      </c>
      <c r="D34" s="10" t="s">
        <v>13</v>
      </c>
      <c r="E34" s="10" t="s">
        <v>300</v>
      </c>
      <c r="F34" s="11">
        <v>64</v>
      </c>
      <c r="G34" s="12">
        <f t="shared" si="0"/>
        <v>25.6</v>
      </c>
      <c r="H34" s="12">
        <v>83.57</v>
      </c>
      <c r="I34" s="18">
        <v>0.9984</v>
      </c>
      <c r="J34" s="12">
        <v>83.436288</v>
      </c>
      <c r="K34" s="12">
        <f t="shared" si="1"/>
        <v>50.0617728</v>
      </c>
      <c r="L34" s="12">
        <f t="shared" si="2"/>
        <v>75.6617728</v>
      </c>
    </row>
    <row r="35" spans="1:12" ht="30" customHeight="1">
      <c r="A35" s="8">
        <v>33</v>
      </c>
      <c r="B35" s="9" t="s">
        <v>236</v>
      </c>
      <c r="C35" s="10" t="s">
        <v>301</v>
      </c>
      <c r="D35" s="10" t="s">
        <v>13</v>
      </c>
      <c r="E35" s="10" t="s">
        <v>302</v>
      </c>
      <c r="F35" s="11">
        <v>62</v>
      </c>
      <c r="G35" s="12">
        <f t="shared" si="0"/>
        <v>24.8</v>
      </c>
      <c r="H35" s="14">
        <v>84.17</v>
      </c>
      <c r="I35" s="18">
        <v>1.0016</v>
      </c>
      <c r="J35" s="14">
        <v>84.30467200000001</v>
      </c>
      <c r="K35" s="12">
        <f t="shared" si="1"/>
        <v>50.58280320000001</v>
      </c>
      <c r="L35" s="12">
        <f t="shared" si="2"/>
        <v>75.38280320000001</v>
      </c>
    </row>
    <row r="36" spans="1:12" ht="30" customHeight="1">
      <c r="A36" s="8">
        <v>34</v>
      </c>
      <c r="B36" s="9" t="s">
        <v>236</v>
      </c>
      <c r="C36" s="10" t="s">
        <v>303</v>
      </c>
      <c r="D36" s="10" t="s">
        <v>13</v>
      </c>
      <c r="E36" s="10" t="s">
        <v>304</v>
      </c>
      <c r="F36" s="11">
        <v>62</v>
      </c>
      <c r="G36" s="12">
        <f t="shared" si="0"/>
        <v>24.8</v>
      </c>
      <c r="H36" s="12">
        <v>83.69999999999999</v>
      </c>
      <c r="I36" s="18">
        <v>1.0016</v>
      </c>
      <c r="J36" s="12">
        <v>83.83391999999999</v>
      </c>
      <c r="K36" s="12">
        <f t="shared" si="1"/>
        <v>50.300352</v>
      </c>
      <c r="L36" s="12">
        <f t="shared" si="2"/>
        <v>75.100352</v>
      </c>
    </row>
    <row r="37" spans="1:12" ht="30" customHeight="1">
      <c r="A37" s="8">
        <v>35</v>
      </c>
      <c r="B37" s="9" t="s">
        <v>236</v>
      </c>
      <c r="C37" s="10" t="s">
        <v>305</v>
      </c>
      <c r="D37" s="10" t="s">
        <v>13</v>
      </c>
      <c r="E37" s="10" t="s">
        <v>306</v>
      </c>
      <c r="F37" s="11">
        <v>65</v>
      </c>
      <c r="G37" s="12">
        <f t="shared" si="0"/>
        <v>26</v>
      </c>
      <c r="H37" s="12">
        <v>81.93</v>
      </c>
      <c r="I37" s="18">
        <v>0.9984</v>
      </c>
      <c r="J37" s="12">
        <v>81.798912</v>
      </c>
      <c r="K37" s="12">
        <f t="shared" si="1"/>
        <v>49.0793472</v>
      </c>
      <c r="L37" s="12">
        <f t="shared" si="2"/>
        <v>75.0793472</v>
      </c>
    </row>
    <row r="38" spans="1:12" ht="30" customHeight="1">
      <c r="A38" s="8">
        <v>36</v>
      </c>
      <c r="B38" s="9" t="s">
        <v>236</v>
      </c>
      <c r="C38" s="10" t="s">
        <v>307</v>
      </c>
      <c r="D38" s="10" t="s">
        <v>13</v>
      </c>
      <c r="E38" s="10" t="s">
        <v>308</v>
      </c>
      <c r="F38" s="11">
        <v>63</v>
      </c>
      <c r="G38" s="12">
        <f t="shared" si="0"/>
        <v>25.200000000000003</v>
      </c>
      <c r="H38" s="12">
        <v>81.9</v>
      </c>
      <c r="I38" s="18">
        <v>1.0016</v>
      </c>
      <c r="J38" s="12">
        <v>82.03104</v>
      </c>
      <c r="K38" s="12">
        <f t="shared" si="1"/>
        <v>49.218624</v>
      </c>
      <c r="L38" s="12">
        <f t="shared" si="2"/>
        <v>74.418624</v>
      </c>
    </row>
    <row r="39" spans="1:12" ht="30" customHeight="1">
      <c r="A39" s="8">
        <v>37</v>
      </c>
      <c r="B39" s="9" t="s">
        <v>236</v>
      </c>
      <c r="C39" s="10" t="s">
        <v>309</v>
      </c>
      <c r="D39" s="10" t="s">
        <v>13</v>
      </c>
      <c r="E39" s="10" t="s">
        <v>310</v>
      </c>
      <c r="F39" s="11">
        <v>62</v>
      </c>
      <c r="G39" s="12">
        <f t="shared" si="0"/>
        <v>24.8</v>
      </c>
      <c r="H39" s="12">
        <v>82.47</v>
      </c>
      <c r="I39" s="18">
        <v>0.9984</v>
      </c>
      <c r="J39" s="12">
        <v>82.338048</v>
      </c>
      <c r="K39" s="12">
        <f t="shared" si="1"/>
        <v>49.4028288</v>
      </c>
      <c r="L39" s="12">
        <f t="shared" si="2"/>
        <v>74.2028288</v>
      </c>
    </row>
    <row r="40" spans="1:12" ht="30" customHeight="1">
      <c r="A40" s="8">
        <v>38</v>
      </c>
      <c r="B40" s="9" t="s">
        <v>236</v>
      </c>
      <c r="C40" s="10" t="s">
        <v>311</v>
      </c>
      <c r="D40" s="10" t="s">
        <v>13</v>
      </c>
      <c r="E40" s="10" t="s">
        <v>312</v>
      </c>
      <c r="F40" s="11">
        <v>56</v>
      </c>
      <c r="G40" s="12">
        <f t="shared" si="0"/>
        <v>22.400000000000002</v>
      </c>
      <c r="H40" s="12">
        <v>86.2</v>
      </c>
      <c r="I40" s="18">
        <v>1.0016</v>
      </c>
      <c r="J40" s="12">
        <v>86.33792</v>
      </c>
      <c r="K40" s="12">
        <f t="shared" si="1"/>
        <v>51.802752</v>
      </c>
      <c r="L40" s="12">
        <f t="shared" si="2"/>
        <v>74.202752</v>
      </c>
    </row>
    <row r="41" spans="1:12" ht="30" customHeight="1">
      <c r="A41" s="8">
        <v>39</v>
      </c>
      <c r="B41" s="9" t="s">
        <v>236</v>
      </c>
      <c r="C41" s="10" t="s">
        <v>313</v>
      </c>
      <c r="D41" s="10" t="s">
        <v>13</v>
      </c>
      <c r="E41" s="10" t="s">
        <v>314</v>
      </c>
      <c r="F41" s="11">
        <v>63</v>
      </c>
      <c r="G41" s="12">
        <f t="shared" si="0"/>
        <v>25.200000000000003</v>
      </c>
      <c r="H41" s="13">
        <v>81.43</v>
      </c>
      <c r="I41" s="18">
        <v>1.0016</v>
      </c>
      <c r="J41" s="19">
        <v>81.560288</v>
      </c>
      <c r="K41" s="12">
        <f t="shared" si="1"/>
        <v>48.9361728</v>
      </c>
      <c r="L41" s="12">
        <f t="shared" si="2"/>
        <v>74.1361728</v>
      </c>
    </row>
    <row r="42" spans="1:12" ht="30" customHeight="1">
      <c r="A42" s="8">
        <v>40</v>
      </c>
      <c r="B42" s="9" t="s">
        <v>236</v>
      </c>
      <c r="C42" s="10" t="s">
        <v>315</v>
      </c>
      <c r="D42" s="10" t="s">
        <v>13</v>
      </c>
      <c r="E42" s="10" t="s">
        <v>316</v>
      </c>
      <c r="F42" s="11">
        <v>55</v>
      </c>
      <c r="G42" s="12">
        <f t="shared" si="0"/>
        <v>22</v>
      </c>
      <c r="H42" s="12">
        <v>84.53</v>
      </c>
      <c r="I42" s="18">
        <v>1.0016</v>
      </c>
      <c r="J42" s="12">
        <v>84.665248</v>
      </c>
      <c r="K42" s="12">
        <f t="shared" si="1"/>
        <v>50.799148800000005</v>
      </c>
      <c r="L42" s="12">
        <f t="shared" si="2"/>
        <v>72.79914880000001</v>
      </c>
    </row>
    <row r="43" spans="1:12" ht="30" customHeight="1">
      <c r="A43" s="8">
        <v>41</v>
      </c>
      <c r="B43" s="9" t="s">
        <v>236</v>
      </c>
      <c r="C43" s="10" t="s">
        <v>317</v>
      </c>
      <c r="D43" s="10" t="s">
        <v>13</v>
      </c>
      <c r="E43" s="10" t="s">
        <v>318</v>
      </c>
      <c r="F43" s="11">
        <v>54</v>
      </c>
      <c r="G43" s="12">
        <f t="shared" si="0"/>
        <v>21.6</v>
      </c>
      <c r="H43" s="13">
        <v>84.54</v>
      </c>
      <c r="I43" s="18">
        <v>1.0016</v>
      </c>
      <c r="J43" s="19">
        <v>84.675264</v>
      </c>
      <c r="K43" s="12">
        <f t="shared" si="1"/>
        <v>50.805158399999996</v>
      </c>
      <c r="L43" s="12">
        <f t="shared" si="2"/>
        <v>72.4051584</v>
      </c>
    </row>
    <row r="44" spans="1:12" ht="30" customHeight="1">
      <c r="A44" s="8">
        <v>42</v>
      </c>
      <c r="B44" s="9" t="s">
        <v>236</v>
      </c>
      <c r="C44" s="10" t="s">
        <v>319</v>
      </c>
      <c r="D44" s="10" t="s">
        <v>13</v>
      </c>
      <c r="E44" s="10" t="s">
        <v>320</v>
      </c>
      <c r="F44" s="11">
        <v>56</v>
      </c>
      <c r="G44" s="12">
        <f t="shared" si="0"/>
        <v>22.400000000000002</v>
      </c>
      <c r="H44" s="12">
        <v>82.47</v>
      </c>
      <c r="I44" s="18">
        <v>1.0016</v>
      </c>
      <c r="J44" s="12">
        <v>82.601952</v>
      </c>
      <c r="K44" s="12">
        <f t="shared" si="1"/>
        <v>49.5611712</v>
      </c>
      <c r="L44" s="12">
        <f t="shared" si="2"/>
        <v>71.9611712</v>
      </c>
    </row>
    <row r="45" spans="1:12" ht="30" customHeight="1">
      <c r="A45" s="8">
        <v>43</v>
      </c>
      <c r="B45" s="9" t="s">
        <v>236</v>
      </c>
      <c r="C45" s="10" t="s">
        <v>321</v>
      </c>
      <c r="D45" s="10" t="s">
        <v>13</v>
      </c>
      <c r="E45" s="10" t="s">
        <v>322</v>
      </c>
      <c r="F45" s="11">
        <v>50</v>
      </c>
      <c r="G45" s="12">
        <f t="shared" si="0"/>
        <v>20</v>
      </c>
      <c r="H45" s="12">
        <v>84.6</v>
      </c>
      <c r="I45" s="18">
        <v>1.0016</v>
      </c>
      <c r="J45" s="12">
        <v>84.73536</v>
      </c>
      <c r="K45" s="12">
        <f t="shared" si="1"/>
        <v>50.841215999999996</v>
      </c>
      <c r="L45" s="12">
        <f t="shared" si="2"/>
        <v>70.841216</v>
      </c>
    </row>
    <row r="46" spans="1:12" ht="30" customHeight="1">
      <c r="A46" s="8">
        <v>44</v>
      </c>
      <c r="B46" s="9" t="s">
        <v>236</v>
      </c>
      <c r="C46" s="10" t="s">
        <v>323</v>
      </c>
      <c r="D46" s="10" t="s">
        <v>13</v>
      </c>
      <c r="E46" s="10" t="s">
        <v>324</v>
      </c>
      <c r="F46" s="11">
        <v>51</v>
      </c>
      <c r="G46" s="12">
        <f t="shared" si="0"/>
        <v>20.400000000000002</v>
      </c>
      <c r="H46" s="12">
        <v>81.4</v>
      </c>
      <c r="I46" s="18">
        <v>0.9984</v>
      </c>
      <c r="J46" s="12">
        <v>81.26976</v>
      </c>
      <c r="K46" s="12">
        <f t="shared" si="1"/>
        <v>48.761856</v>
      </c>
      <c r="L46" s="12">
        <f t="shared" si="2"/>
        <v>69.161856</v>
      </c>
    </row>
    <row r="47" spans="1:12" ht="30" customHeight="1">
      <c r="A47" s="8">
        <v>45</v>
      </c>
      <c r="B47" s="9" t="s">
        <v>236</v>
      </c>
      <c r="C47" s="10" t="s">
        <v>325</v>
      </c>
      <c r="D47" s="10" t="s">
        <v>13</v>
      </c>
      <c r="E47" s="10" t="s">
        <v>326</v>
      </c>
      <c r="F47" s="11">
        <v>46</v>
      </c>
      <c r="G47" s="12">
        <f t="shared" si="0"/>
        <v>18.400000000000002</v>
      </c>
      <c r="H47" s="12">
        <v>80</v>
      </c>
      <c r="I47" s="18">
        <v>1.0016</v>
      </c>
      <c r="J47" s="12">
        <v>80.128</v>
      </c>
      <c r="K47" s="12">
        <f t="shared" si="1"/>
        <v>48.0768</v>
      </c>
      <c r="L47" s="12">
        <f t="shared" si="2"/>
        <v>66.4768</v>
      </c>
    </row>
    <row r="48" spans="1:12" ht="30" customHeight="1">
      <c r="A48" s="8">
        <v>46</v>
      </c>
      <c r="B48" s="9" t="s">
        <v>236</v>
      </c>
      <c r="C48" s="10" t="s">
        <v>327</v>
      </c>
      <c r="D48" s="10" t="s">
        <v>13</v>
      </c>
      <c r="E48" s="10" t="s">
        <v>328</v>
      </c>
      <c r="F48" s="11">
        <v>38</v>
      </c>
      <c r="G48" s="12">
        <f t="shared" si="0"/>
        <v>15.200000000000001</v>
      </c>
      <c r="H48" s="13">
        <v>82.33</v>
      </c>
      <c r="I48" s="18">
        <v>0.9984</v>
      </c>
      <c r="J48" s="19">
        <f>H48*0.9984</f>
        <v>82.19827199999999</v>
      </c>
      <c r="K48" s="12">
        <f t="shared" si="1"/>
        <v>49.31896319999999</v>
      </c>
      <c r="L48" s="12">
        <f t="shared" si="2"/>
        <v>64.51896319999999</v>
      </c>
    </row>
    <row r="49" ht="30" customHeight="1"/>
  </sheetData>
  <sheetProtection/>
  <mergeCells count="1">
    <mergeCell ref="A1:L1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遨游大海</cp:lastModifiedBy>
  <dcterms:created xsi:type="dcterms:W3CDTF">2022-09-08T00:49:59Z</dcterms:created>
  <dcterms:modified xsi:type="dcterms:W3CDTF">2022-09-19T02:33:18Z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2052-11.1.0.12358</vt:lpwstr>
  </property>
  <property fmtid="{D5CDD505-2E9C-101B-9397-08002B2CF9AE}" pid="5" name="I">
    <vt:lpwstr>5D2CD1DAC62743F9B08120E194D5F513</vt:lpwstr>
  </property>
</Properties>
</file>