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3" activeTab="15"/>
  </bookViews>
  <sheets>
    <sheet name="法律援助中心" sheetId="1" r:id="rId1"/>
    <sheet name="蒙古语文翻译中心职员2" sheetId="2" r:id="rId2"/>
    <sheet name="珠街党群服务中心职员" sheetId="3" r:id="rId3"/>
    <sheet name="纪检监察1" sheetId="4" r:id="rId4"/>
    <sheet name="纪检监察2（项目人员）" sheetId="5" r:id="rId5"/>
    <sheet name="公证处" sheetId="6" r:id="rId6"/>
    <sheet name="审计技术服务中心" sheetId="7" r:id="rId7"/>
    <sheet name="纪检监察4（项目人员）" sheetId="8" r:id="rId8"/>
    <sheet name="纪检监察3" sheetId="9" r:id="rId9"/>
    <sheet name="宝街党群服务中心职员1" sheetId="10" r:id="rId10"/>
    <sheet name="达来胡硕苏木综合保障和技术推广中心职员1" sheetId="11" r:id="rId11"/>
    <sheet name="达来胡硕苏木综合保障和技术推广中心职员2" sheetId="12" r:id="rId12"/>
    <sheet name="地方道路养护中心" sheetId="13" r:id="rId13"/>
    <sheet name="建设工程质量安全造价站" sheetId="14" r:id="rId14"/>
    <sheet name="园林绿化中心" sheetId="15" r:id="rId15"/>
    <sheet name="达来胡硕苏木综合保障和技术推广中心职员3" sheetId="16" r:id="rId16"/>
    <sheet name="文化馆" sheetId="17" r:id="rId17"/>
    <sheet name="蒙古语文翻译中心职员1" sheetId="18" r:id="rId18"/>
    <sheet name="纪检监察5" sheetId="19" r:id="rId19"/>
    <sheet name="新时代文明实践服务中心" sheetId="20" r:id="rId20"/>
    <sheet name="科技馆" sheetId="21" r:id="rId21"/>
    <sheet name="合作交流中心" sheetId="22" r:id="rId22"/>
    <sheet name="融媒体中心" sheetId="23" r:id="rId23"/>
    <sheet name="职业技术学校电子专业教师" sheetId="24" r:id="rId24"/>
    <sheet name="职业技术学校计算机教师" sheetId="25" r:id="rId25"/>
    <sheet name="职业技术学校幼教教师" sheetId="26" r:id="rId26"/>
  </sheets>
  <definedNames>
    <definedName name="_xlnm._FilterDatabase" localSheetId="0" hidden="1">法律援助中心!$A$3:$II$9</definedName>
    <definedName name="_xlnm._FilterDatabase" localSheetId="1" hidden="1">蒙古语文翻译中心职员2!$A$3:$II$7</definedName>
    <definedName name="_xlnm._FilterDatabase" localSheetId="2" hidden="1">珠街党群服务中心职员!$A$3:$II$7</definedName>
    <definedName name="_xlnm._FilterDatabase" localSheetId="3" hidden="1">纪检监察1!$A$3:$II$22</definedName>
    <definedName name="_xlnm._FilterDatabase" localSheetId="4" hidden="1">'纪检监察2（项目人员）'!$A$3:$II$9</definedName>
    <definedName name="_xlnm._FilterDatabase" localSheetId="5" hidden="1">公证处!$A$3:$II$7</definedName>
    <definedName name="_xlnm._FilterDatabase" localSheetId="6" hidden="1">审计技术服务中心!$A$3:$II$7</definedName>
    <definedName name="_xlnm._FilterDatabase" localSheetId="7" hidden="1">'纪检监察4（项目人员）'!$A$3:$II$5</definedName>
    <definedName name="_xlnm._FilterDatabase" localSheetId="8" hidden="1">纪检监察3!$A$3:$II$7</definedName>
    <definedName name="_xlnm._FilterDatabase" localSheetId="9" hidden="1">宝街党群服务中心职员1!$A$3:$II$7</definedName>
    <definedName name="_xlnm._FilterDatabase" localSheetId="10" hidden="1">达来胡硕苏木综合保障和技术推广中心职员1!$A$3:$II$7</definedName>
    <definedName name="_xlnm._FilterDatabase" localSheetId="11" hidden="1">达来胡硕苏木综合保障和技术推广中心职员2!$A$3:$II$7</definedName>
    <definedName name="_xlnm._FilterDatabase" localSheetId="12" hidden="1">地方道路养护中心!$A$3:$II$7</definedName>
    <definedName name="_xlnm._FilterDatabase" localSheetId="13" hidden="1">建设工程质量安全造价站!$A$3:$II$7</definedName>
    <definedName name="_xlnm._FilterDatabase" localSheetId="14" hidden="1">园林绿化中心!$A$3:$II$7</definedName>
    <definedName name="_xlnm._FilterDatabase" localSheetId="15" hidden="1">达来胡硕苏木综合保障和技术推广中心职员3!$A$3:$II$7</definedName>
    <definedName name="_xlnm._FilterDatabase" localSheetId="16" hidden="1">文化馆!$A$3:$II$7</definedName>
    <definedName name="_xlnm._FilterDatabase" localSheetId="17" hidden="1">蒙古语文翻译中心职员1!$A$3:$IJ$6</definedName>
    <definedName name="_xlnm._FilterDatabase" localSheetId="18" hidden="1">纪检监察5!$A$3:$II$16</definedName>
    <definedName name="_xlnm._FilterDatabase" localSheetId="19" hidden="1">新时代文明实践服务中心!$A$3:$II$7</definedName>
    <definedName name="_xlnm._FilterDatabase" localSheetId="20" hidden="1">科技馆!$A$3:$II$7</definedName>
    <definedName name="_xlnm._FilterDatabase" localSheetId="21" hidden="1">合作交流中心!$A$3:$II$7</definedName>
    <definedName name="_xlnm._FilterDatabase" localSheetId="22" hidden="1">融媒体中心!$A$3:$II$7</definedName>
    <definedName name="_xlnm._FilterDatabase" localSheetId="23" hidden="1">职业技术学校电子专业教师!$A$3:$II$7</definedName>
    <definedName name="_xlnm._FilterDatabase" localSheetId="24" hidden="1">职业技术学校计算机教师!$A$3:$II$10</definedName>
    <definedName name="_xlnm._FilterDatabase" localSheetId="25" hidden="1">职业技术学校幼教教师!$A$3:$II$7</definedName>
    <definedName name="_xlnm.Print_Titles" localSheetId="8">纪检监察3!$1:$3</definedName>
    <definedName name="_xlnm.Print_Titles" localSheetId="9">宝街党群服务中心职员1!$1:$3</definedName>
    <definedName name="_xlnm.Print_Titles" localSheetId="11">达来胡硕苏木综合保障和技术推广中心职员2!$1:$3</definedName>
    <definedName name="_xlnm.Print_Titles" localSheetId="12">地方道路养护中心!$1:$3</definedName>
    <definedName name="_xlnm.Print_Titles" localSheetId="13">建设工程质量安全造价站!$1:$3</definedName>
    <definedName name="_xlnm.Print_Titles" localSheetId="14">园林绿化中心!$1:$3</definedName>
    <definedName name="_xlnm.Print_Titles" localSheetId="18">纪检监察5!$1:$3</definedName>
    <definedName name="_xlnm.Print_Titles" localSheetId="19">新时代文明实践服务中心!$1:$3</definedName>
    <definedName name="_xlnm.Print_Titles" localSheetId="3">纪检监察1!$1:$3</definedName>
    <definedName name="_xlnm.Print_Titles" localSheetId="20">科技馆!$1:$3</definedName>
    <definedName name="_xlnm.Print_Titles" localSheetId="21">合作交流中心!$1:$3</definedName>
    <definedName name="_xlnm.Print_Titles" localSheetId="22">融媒体中心!$1:$3</definedName>
    <definedName name="_xlnm.Print_Titles" localSheetId="24">职业技术学校计算机教师!$1:$3</definedName>
    <definedName name="_xlnm.Print_Titles" localSheetId="25">职业技术学校幼教教师!$1:$3</definedName>
    <definedName name="_xlnm.Print_Area" localSheetId="13">建设工程质量安全造价站!$A$1:$I$7</definedName>
  </definedNames>
  <calcPr calcId="144525"/>
</workbook>
</file>

<file path=xl/sharedStrings.xml><?xml version="1.0" encoding="utf-8"?>
<sst xmlns="http://schemas.openxmlformats.org/spreadsheetml/2006/main" count="552" uniqueCount="166">
  <si>
    <t>霍林郭勒市2022年公开招聘事业单位工作人员
总成绩登分表</t>
  </si>
  <si>
    <t>岗位：法律援助中心</t>
  </si>
  <si>
    <t>序号</t>
  </si>
  <si>
    <t>准考证号</t>
  </si>
  <si>
    <t>姓名</t>
  </si>
  <si>
    <t>笔试成绩</t>
  </si>
  <si>
    <t>加权成绩</t>
  </si>
  <si>
    <t>面试成绩</t>
  </si>
  <si>
    <t>总成绩</t>
  </si>
  <si>
    <t>备注</t>
  </si>
  <si>
    <t>1</t>
  </si>
  <si>
    <t>高庆山</t>
  </si>
  <si>
    <t>*</t>
  </si>
  <si>
    <t>2</t>
  </si>
  <si>
    <t>诺敏</t>
  </si>
  <si>
    <t>3</t>
  </si>
  <si>
    <t>洒云川</t>
  </si>
  <si>
    <t>4</t>
  </si>
  <si>
    <t>张志杰</t>
  </si>
  <si>
    <t>5</t>
  </si>
  <si>
    <t>那拉胡</t>
  </si>
  <si>
    <t>候分室管理员签字：</t>
  </si>
  <si>
    <t>岗位：蒙古语文翻译中心职员2</t>
  </si>
  <si>
    <t>孟繁京</t>
  </si>
  <si>
    <t>查苏娜</t>
  </si>
  <si>
    <t>苏日那</t>
  </si>
  <si>
    <t>岗位：珠街党群服务中心职员</t>
  </si>
  <si>
    <t>包晓鹏</t>
  </si>
  <si>
    <t>徐琳</t>
  </si>
  <si>
    <t>李禹燊</t>
  </si>
  <si>
    <t>岗位：纪检监察1</t>
  </si>
  <si>
    <t>金荣</t>
  </si>
  <si>
    <t>褚子萱</t>
  </si>
  <si>
    <t>呼础日格</t>
  </si>
  <si>
    <t>德力黑</t>
  </si>
  <si>
    <t>阿古达木0701</t>
  </si>
  <si>
    <t>6</t>
  </si>
  <si>
    <t>美菱</t>
  </si>
  <si>
    <t>7</t>
  </si>
  <si>
    <t>魏巍</t>
  </si>
  <si>
    <t>8</t>
  </si>
  <si>
    <t>王淳</t>
  </si>
  <si>
    <t>9</t>
  </si>
  <si>
    <t>尹天娇</t>
  </si>
  <si>
    <t>10</t>
  </si>
  <si>
    <t>刘思</t>
  </si>
  <si>
    <t>11</t>
  </si>
  <si>
    <t>李云贺</t>
  </si>
  <si>
    <t>12</t>
  </si>
  <si>
    <t>王伟玥</t>
  </si>
  <si>
    <t>13</t>
  </si>
  <si>
    <t>李思琪</t>
  </si>
  <si>
    <t>14</t>
  </si>
  <si>
    <t>郭子磊</t>
  </si>
  <si>
    <t>15</t>
  </si>
  <si>
    <t>闫永奇</t>
  </si>
  <si>
    <t>16</t>
  </si>
  <si>
    <t>包晓梅</t>
  </si>
  <si>
    <t>17</t>
  </si>
  <si>
    <t>郝小蕊</t>
  </si>
  <si>
    <t>18</t>
  </si>
  <si>
    <t>窦旭</t>
  </si>
  <si>
    <t>弃考</t>
  </si>
  <si>
    <t>岗位：纪检监察2（项目人员）</t>
  </si>
  <si>
    <t>乌日嘎</t>
  </si>
  <si>
    <t>杜岩</t>
  </si>
  <si>
    <t>道日娜</t>
  </si>
  <si>
    <t>乌日罕0302</t>
  </si>
  <si>
    <t>金梅</t>
  </si>
  <si>
    <t>霍林郭勒市2022年公开招聘事业单位工作人员
总试成绩登分表</t>
  </si>
  <si>
    <t>岗位：公证处</t>
  </si>
  <si>
    <t>张轩</t>
  </si>
  <si>
    <t>齐勒牧格</t>
  </si>
  <si>
    <t>缺考</t>
  </si>
  <si>
    <t>格根日乐</t>
  </si>
  <si>
    <t>岗位：审计技术服务中心</t>
  </si>
  <si>
    <t>王晶</t>
  </si>
  <si>
    <t>闫兰玉</t>
  </si>
  <si>
    <t>王亚丽</t>
  </si>
  <si>
    <t>候分室管理员签字:</t>
  </si>
  <si>
    <t>岗位：纪检监察4（项目人员）</t>
  </si>
  <si>
    <t>侯玉玲</t>
  </si>
  <si>
    <t>岗位：纪检监察3</t>
  </si>
  <si>
    <t>刘洋</t>
  </si>
  <si>
    <t>刘云婷</t>
  </si>
  <si>
    <t>史忠欣</t>
  </si>
  <si>
    <t>岗位：宝街党群服务中心职员1</t>
  </si>
  <si>
    <t>吴云喆</t>
  </si>
  <si>
    <t>张琳</t>
  </si>
  <si>
    <t>苑东晶</t>
  </si>
  <si>
    <t>岗位：达来胡硕苏木综合保障和技术推广中心职员1</t>
  </si>
  <si>
    <t>张旭丽</t>
  </si>
  <si>
    <t>冯飞飞</t>
  </si>
  <si>
    <t>崔鲡泊</t>
  </si>
  <si>
    <t>岗位：达来胡硕苏木综合保障和技术推广中心职员2</t>
  </si>
  <si>
    <t>陈策力木格</t>
  </si>
  <si>
    <t>朱双迪</t>
  </si>
  <si>
    <t>王爽</t>
  </si>
  <si>
    <t>岗位：地方道路养护中心</t>
  </si>
  <si>
    <t>赵阳</t>
  </si>
  <si>
    <t>刘明毅</t>
  </si>
  <si>
    <t>张宇航</t>
  </si>
  <si>
    <t>岗位：建设工程质量安全造价站</t>
  </si>
  <si>
    <t>白玲艳</t>
  </si>
  <si>
    <t>李青洋</t>
  </si>
  <si>
    <t>赵建国</t>
  </si>
  <si>
    <t>岗位：园林绿化中心</t>
  </si>
  <si>
    <t>德力格尔</t>
  </si>
  <si>
    <t>徐浩</t>
  </si>
  <si>
    <t>萨如拉</t>
  </si>
  <si>
    <t>岗位：达来胡硕苏木综合保障和技术推广中心职员3</t>
  </si>
  <si>
    <t>海霞</t>
  </si>
  <si>
    <t>图门白拉</t>
  </si>
  <si>
    <t>金菀莹</t>
  </si>
  <si>
    <t>岗位：文化馆</t>
  </si>
  <si>
    <t>张俊诚</t>
  </si>
  <si>
    <t>石丽丽</t>
  </si>
  <si>
    <t>薛楚</t>
  </si>
  <si>
    <t>岗位：蒙古语文翻译中心职员1</t>
  </si>
  <si>
    <t>代倩倩</t>
  </si>
  <si>
    <t>任昊月</t>
  </si>
  <si>
    <t>岗位：纪检监察5</t>
  </si>
  <si>
    <t>李姗姗</t>
  </si>
  <si>
    <t>吴腾飞</t>
  </si>
  <si>
    <t>邵岐</t>
  </si>
  <si>
    <t>李煜楠</t>
  </si>
  <si>
    <t>塔娜</t>
  </si>
  <si>
    <t>卢晓婷</t>
  </si>
  <si>
    <t>李姗珊</t>
  </si>
  <si>
    <t>希力木格</t>
  </si>
  <si>
    <t>桑美霞</t>
  </si>
  <si>
    <t>斯日古冷</t>
  </si>
  <si>
    <t>汪满达</t>
  </si>
  <si>
    <t>吕哲</t>
  </si>
  <si>
    <t>岗位：新时代文明实践服务中心</t>
  </si>
  <si>
    <t>吴健辉</t>
  </si>
  <si>
    <t>杨海天</t>
  </si>
  <si>
    <t>李敏</t>
  </si>
  <si>
    <t>岗位：科技馆</t>
  </si>
  <si>
    <t>夏彬彬</t>
  </si>
  <si>
    <t>苏文秀</t>
  </si>
  <si>
    <t>王欣</t>
  </si>
  <si>
    <t>岗位：合作交流中心</t>
  </si>
  <si>
    <t>白树娟</t>
  </si>
  <si>
    <t>郑宇含</t>
  </si>
  <si>
    <t>包昕冉</t>
  </si>
  <si>
    <t>霍林郭勒市2022年公开招聘事业单位工作人员总成绩登分表</t>
  </si>
  <si>
    <t>岗位：融媒体中心</t>
  </si>
  <si>
    <t>郎静波</t>
  </si>
  <si>
    <t>王芳</t>
  </si>
  <si>
    <t>宝力日</t>
  </si>
  <si>
    <t>岗位：职业技术学校电子专业教师</t>
  </si>
  <si>
    <t>秦海娟</t>
  </si>
  <si>
    <t>左保柱</t>
  </si>
  <si>
    <t>白祚林</t>
  </si>
  <si>
    <t>岗位：职业技术学校计算机教师</t>
  </si>
  <si>
    <t>韩雨彤</t>
  </si>
  <si>
    <t>沈光源</t>
  </si>
  <si>
    <t>田野</t>
  </si>
  <si>
    <t>敖民0115</t>
  </si>
  <si>
    <t>李博威</t>
  </si>
  <si>
    <t>张靖</t>
  </si>
  <si>
    <t>岗位：职业技术学校幼教教师</t>
  </si>
  <si>
    <t>汤亚杰</t>
  </si>
  <si>
    <t>赵丽娟</t>
  </si>
  <si>
    <t>胡南丁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</si>
</sst>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9"/>
  <sheetViews>
    <sheetView view="pageBreakPreview" zoomScaleNormal="100" workbookViewId="0">
      <selection activeCell="E6" sqref="E6"/>
    </sheetView>
  </sheetViews>
  <sheetFormatPr defaultColWidth="9" defaultRowHeight="30" customHeight="1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1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9">
      <c r="A4" s="8" t="s">
        <v>10</v>
      </c>
      <c r="B4" s="8">
        <v>2022007</v>
      </c>
      <c r="C4" s="8" t="s">
        <v>11</v>
      </c>
      <c r="D4" s="17">
        <v>68.19</v>
      </c>
      <c r="E4" s="17">
        <f>D4*0.5</f>
        <v>34.095</v>
      </c>
      <c r="F4" s="17">
        <v>75.4</v>
      </c>
      <c r="G4" s="17">
        <f>F4*0.5</f>
        <v>37.7</v>
      </c>
      <c r="H4" s="17">
        <f>E4+G4</f>
        <v>71.795</v>
      </c>
      <c r="I4" s="8" t="s">
        <v>12</v>
      </c>
    </row>
    <row r="5" s="1" customFormat="1" customHeight="1" spans="1:9">
      <c r="A5" s="8" t="s">
        <v>13</v>
      </c>
      <c r="B5" s="8">
        <v>2022004</v>
      </c>
      <c r="C5" s="8" t="s">
        <v>14</v>
      </c>
      <c r="D5" s="17">
        <v>74.42</v>
      </c>
      <c r="E5" s="17">
        <f>D5*0.5</f>
        <v>37.21</v>
      </c>
      <c r="F5" s="17">
        <v>68.8</v>
      </c>
      <c r="G5" s="17">
        <f>F5*0.5</f>
        <v>34.4</v>
      </c>
      <c r="H5" s="17">
        <f>E5+G5</f>
        <v>71.61</v>
      </c>
      <c r="I5" s="8" t="s">
        <v>12</v>
      </c>
    </row>
    <row r="6" s="1" customFormat="1" customHeight="1" spans="1:234">
      <c r="A6" s="8" t="s">
        <v>15</v>
      </c>
      <c r="B6" s="8">
        <v>2022003</v>
      </c>
      <c r="C6" s="8" t="s">
        <v>16</v>
      </c>
      <c r="D6" s="17">
        <v>72.01</v>
      </c>
      <c r="E6" s="17">
        <f>D6*0.5</f>
        <v>36.005</v>
      </c>
      <c r="F6" s="17">
        <v>70.6</v>
      </c>
      <c r="G6" s="17">
        <f>F6*0.5</f>
        <v>35.3</v>
      </c>
      <c r="H6" s="17">
        <f>E6+G6</f>
        <v>71.305</v>
      </c>
      <c r="I6" s="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="1" customFormat="1" customHeight="1" spans="1:9">
      <c r="A7" s="8" t="s">
        <v>17</v>
      </c>
      <c r="B7" s="8">
        <v>2022001</v>
      </c>
      <c r="C7" s="8" t="s">
        <v>18</v>
      </c>
      <c r="D7" s="17">
        <v>67.86</v>
      </c>
      <c r="E7" s="17">
        <f>D7*0.5</f>
        <v>33.93</v>
      </c>
      <c r="F7" s="17">
        <v>70.8</v>
      </c>
      <c r="G7" s="17">
        <f>F7*0.5</f>
        <v>35.4</v>
      </c>
      <c r="H7" s="17">
        <f>E7+G7</f>
        <v>69.33</v>
      </c>
      <c r="I7" s="8"/>
    </row>
    <row r="8" s="3" customFormat="1" customHeight="1" spans="1:234">
      <c r="A8" s="8" t="s">
        <v>19</v>
      </c>
      <c r="B8" s="8">
        <v>2022005</v>
      </c>
      <c r="C8" s="8" t="s">
        <v>20</v>
      </c>
      <c r="D8" s="17">
        <v>50.51</v>
      </c>
      <c r="E8" s="17">
        <f>D8*0.5</f>
        <v>25.255</v>
      </c>
      <c r="F8" s="17">
        <v>68</v>
      </c>
      <c r="G8" s="17">
        <f>F8*0.5</f>
        <v>34</v>
      </c>
      <c r="H8" s="17">
        <f>E8+G8</f>
        <v>59.255</v>
      </c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</row>
    <row r="9" customHeight="1" spans="1:9">
      <c r="A9" s="11" t="s">
        <v>21</v>
      </c>
      <c r="B9" s="11"/>
      <c r="C9" s="11"/>
      <c r="D9" s="11"/>
      <c r="E9" s="11"/>
      <c r="F9" s="11"/>
      <c r="G9" s="11"/>
      <c r="H9" s="11"/>
      <c r="I9" s="11"/>
    </row>
  </sheetData>
  <autoFilter ref="A3:II9">
    <sortState ref="A3:II9">
      <sortCondition ref="H3" descending="1"/>
    </sortState>
    <extLst/>
  </autoFilter>
  <mergeCells count="3">
    <mergeCell ref="A1:I1"/>
    <mergeCell ref="A2:I2"/>
    <mergeCell ref="A9:I9"/>
  </mergeCells>
  <conditionalFormatting sqref="C10:C64590">
    <cfRule type="duplicateValues" dxfId="0" priority="4"/>
  </conditionalFormatting>
  <printOptions horizontalCentered="1"/>
  <pageMargins left="0.747916666666667" right="0.511805555555556" top="0.751388888888889" bottom="0.751388888888889" header="0.298611111111111" footer="0.298611111111111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1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86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8">
        <v>2022329</v>
      </c>
      <c r="C4" s="8" t="s">
        <v>87</v>
      </c>
      <c r="D4" s="17">
        <v>53.84</v>
      </c>
      <c r="E4" s="17">
        <f>D4*0.5</f>
        <v>26.92</v>
      </c>
      <c r="F4" s="17">
        <v>83.72</v>
      </c>
      <c r="G4" s="17">
        <f>F4*0.5</f>
        <v>41.86</v>
      </c>
      <c r="H4" s="17">
        <f>E4+G4</f>
        <v>68.78</v>
      </c>
      <c r="I4" s="14" t="s">
        <v>12</v>
      </c>
      <c r="IH4" s="3"/>
      <c r="II4" s="3"/>
    </row>
    <row r="5" s="1" customFormat="1" customHeight="1" spans="1:243">
      <c r="A5" s="8" t="s">
        <v>13</v>
      </c>
      <c r="B5" s="8">
        <v>2022336</v>
      </c>
      <c r="C5" s="8" t="s">
        <v>88</v>
      </c>
      <c r="D5" s="17">
        <v>57.52</v>
      </c>
      <c r="E5" s="17">
        <f>D5*0.5</f>
        <v>28.76</v>
      </c>
      <c r="F5" s="17">
        <v>70.6</v>
      </c>
      <c r="G5" s="17">
        <f>F5*0.5</f>
        <v>35.3</v>
      </c>
      <c r="H5" s="17">
        <f>E5+G5</f>
        <v>64.06</v>
      </c>
      <c r="I5" s="8"/>
      <c r="IH5" s="3"/>
      <c r="II5" s="3"/>
    </row>
    <row r="6" s="1" customFormat="1" customHeight="1" spans="1:243">
      <c r="A6" s="8" t="s">
        <v>15</v>
      </c>
      <c r="B6" s="8">
        <v>2022334</v>
      </c>
      <c r="C6" s="8" t="s">
        <v>89</v>
      </c>
      <c r="D6" s="17">
        <v>52.12</v>
      </c>
      <c r="E6" s="17">
        <f>D6*0.5</f>
        <v>26.06</v>
      </c>
      <c r="F6" s="17">
        <v>61</v>
      </c>
      <c r="G6" s="17">
        <f>F6*0.5</f>
        <v>30.5</v>
      </c>
      <c r="H6" s="17">
        <f>E6+G6</f>
        <v>56.56</v>
      </c>
      <c r="I6" s="8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conditionalFormatting sqref="C8:C64447">
    <cfRule type="duplicateValues" dxfId="0" priority="48"/>
  </conditionalFormatting>
  <printOptions horizontalCentered="1"/>
  <pageMargins left="0.751388888888889" right="0.590277777777778" top="0.629861111111111" bottom="0.62986111111111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7"/>
  <sheetViews>
    <sheetView view="pageBreakPreview" zoomScaleNormal="100" workbookViewId="0">
      <selection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90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8">
        <v>2022352</v>
      </c>
      <c r="C4" s="8" t="s">
        <v>91</v>
      </c>
      <c r="D4" s="17">
        <v>63.1</v>
      </c>
      <c r="E4" s="17">
        <f>D4*0.5</f>
        <v>31.55</v>
      </c>
      <c r="F4" s="17">
        <v>77.06</v>
      </c>
      <c r="G4" s="17">
        <f>F4*0.5</f>
        <v>38.53</v>
      </c>
      <c r="H4" s="17">
        <f>E4+G4</f>
        <v>70.08</v>
      </c>
      <c r="I4" s="8" t="s">
        <v>12</v>
      </c>
      <c r="IH4" s="3"/>
      <c r="II4" s="3"/>
    </row>
    <row r="5" s="1" customFormat="1" customHeight="1" spans="1:9">
      <c r="A5" s="8" t="s">
        <v>13</v>
      </c>
      <c r="B5" s="8">
        <v>2022341</v>
      </c>
      <c r="C5" s="8" t="s">
        <v>92</v>
      </c>
      <c r="D5" s="17">
        <v>66.42</v>
      </c>
      <c r="E5" s="17">
        <f>D5*0.5</f>
        <v>33.21</v>
      </c>
      <c r="F5" s="17">
        <v>70.88</v>
      </c>
      <c r="G5" s="17">
        <f>F5*0.5</f>
        <v>35.44</v>
      </c>
      <c r="H5" s="17">
        <f>E5+G5</f>
        <v>68.65</v>
      </c>
      <c r="I5" s="8"/>
    </row>
    <row r="6" s="1" customFormat="1" customHeight="1" spans="1:234">
      <c r="A6" s="8" t="s">
        <v>15</v>
      </c>
      <c r="B6" s="8">
        <v>2022339</v>
      </c>
      <c r="C6" s="8" t="s">
        <v>93</v>
      </c>
      <c r="D6" s="17">
        <v>60.52</v>
      </c>
      <c r="E6" s="17">
        <f>D6*0.5</f>
        <v>30.26</v>
      </c>
      <c r="F6" s="17">
        <v>64.6</v>
      </c>
      <c r="G6" s="17">
        <f>F6*0.5</f>
        <v>32.3</v>
      </c>
      <c r="H6" s="17">
        <f>E6+G6</f>
        <v>62.56</v>
      </c>
      <c r="I6" s="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sortState ref="A3:II7">
      <sortCondition ref="H3" descending="1"/>
    </sortState>
    <extLst/>
  </autoFilter>
  <mergeCells count="3">
    <mergeCell ref="A1:I1"/>
    <mergeCell ref="A2:I2"/>
    <mergeCell ref="A7:I7"/>
  </mergeCells>
  <conditionalFormatting sqref="C8:C64434">
    <cfRule type="duplicateValues" dxfId="0" priority="11"/>
  </conditionalFormatting>
  <printOptions horizontalCentered="1"/>
  <pageMargins left="0.751388888888889" right="0.629861111111111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94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34">
      <c r="A4" s="8" t="s">
        <v>10</v>
      </c>
      <c r="B4" s="18">
        <v>2022356</v>
      </c>
      <c r="C4" s="19" t="s">
        <v>95</v>
      </c>
      <c r="D4" s="20">
        <v>64.5</v>
      </c>
      <c r="E4" s="20">
        <f>D4*0.5</f>
        <v>32.25</v>
      </c>
      <c r="F4" s="20">
        <v>75.4</v>
      </c>
      <c r="G4" s="20">
        <f>F4*0.5</f>
        <v>37.7</v>
      </c>
      <c r="H4" s="20">
        <f>E4+G4</f>
        <v>69.95</v>
      </c>
      <c r="I4" s="18" t="s">
        <v>12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="1" customFormat="1" customHeight="1" spans="1:243">
      <c r="A5" s="8" t="s">
        <v>13</v>
      </c>
      <c r="B5" s="18">
        <v>2022379</v>
      </c>
      <c r="C5" s="18" t="s">
        <v>96</v>
      </c>
      <c r="D5" s="20">
        <v>57.46</v>
      </c>
      <c r="E5" s="20">
        <f>D5*0.5</f>
        <v>28.73</v>
      </c>
      <c r="F5" s="20">
        <v>67.6</v>
      </c>
      <c r="G5" s="20">
        <f>F5*0.5</f>
        <v>33.8</v>
      </c>
      <c r="H5" s="20">
        <f>E5+G5</f>
        <v>62.53</v>
      </c>
      <c r="I5" s="18"/>
      <c r="IH5" s="3"/>
      <c r="II5" s="3"/>
    </row>
    <row r="6" s="1" customFormat="1" customHeight="1" spans="1:243">
      <c r="A6" s="8" t="s">
        <v>15</v>
      </c>
      <c r="B6" s="18">
        <v>2022373</v>
      </c>
      <c r="C6" s="18" t="s">
        <v>97</v>
      </c>
      <c r="D6" s="20">
        <v>58.06</v>
      </c>
      <c r="E6" s="20">
        <f>D6*0.5</f>
        <v>29.03</v>
      </c>
      <c r="F6" s="20">
        <v>60.8</v>
      </c>
      <c r="G6" s="20">
        <f>F6*0.5</f>
        <v>30.4</v>
      </c>
      <c r="H6" s="20">
        <f>E6+G6</f>
        <v>59.43</v>
      </c>
      <c r="I6" s="18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sortState ref="A3:II7">
      <sortCondition ref="H3" descending="1"/>
    </sortState>
    <extLst/>
  </autoFilter>
  <mergeCells count="3">
    <mergeCell ref="A1:I1"/>
    <mergeCell ref="A2:I2"/>
    <mergeCell ref="A7:I7"/>
  </mergeCells>
  <conditionalFormatting sqref="C8:C64444">
    <cfRule type="duplicateValues" dxfId="0" priority="19"/>
  </conditionalFormatting>
  <pageMargins left="0.751388888888889" right="0.550694444444444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7"/>
  <sheetViews>
    <sheetView view="pageBreakPreview" zoomScaleNormal="100" workbookViewId="0">
      <selection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98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9">
      <c r="A4" s="8" t="s">
        <v>10</v>
      </c>
      <c r="B4" s="16">
        <v>2022385</v>
      </c>
      <c r="C4" s="16" t="s">
        <v>99</v>
      </c>
      <c r="D4" s="17">
        <v>61.98</v>
      </c>
      <c r="E4" s="17">
        <f>D4*0.5</f>
        <v>30.99</v>
      </c>
      <c r="F4" s="17">
        <v>81.24</v>
      </c>
      <c r="G4" s="17">
        <f>F4*0.5</f>
        <v>40.62</v>
      </c>
      <c r="H4" s="17">
        <f>E4+G4</f>
        <v>71.61</v>
      </c>
      <c r="I4" s="16" t="s">
        <v>12</v>
      </c>
    </row>
    <row r="5" s="1" customFormat="1" customHeight="1" spans="1:234">
      <c r="A5" s="8" t="s">
        <v>13</v>
      </c>
      <c r="B5" s="16">
        <v>2022382</v>
      </c>
      <c r="C5" s="16" t="s">
        <v>100</v>
      </c>
      <c r="D5" s="17">
        <v>58.52</v>
      </c>
      <c r="E5" s="17">
        <f>D5*0.5</f>
        <v>29.26</v>
      </c>
      <c r="F5" s="17">
        <v>65.6</v>
      </c>
      <c r="G5" s="17">
        <f>F5*0.5</f>
        <v>32.8</v>
      </c>
      <c r="H5" s="17">
        <f>E5+G5</f>
        <v>62.06</v>
      </c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="1" customFormat="1" customHeight="1" spans="1:243">
      <c r="A6" s="8" t="s">
        <v>15</v>
      </c>
      <c r="B6" s="16">
        <v>2022384</v>
      </c>
      <c r="C6" s="16" t="s">
        <v>101</v>
      </c>
      <c r="D6" s="17">
        <v>57.54</v>
      </c>
      <c r="E6" s="17">
        <f>D6*0.5</f>
        <v>28.77</v>
      </c>
      <c r="F6" s="17">
        <v>65.82</v>
      </c>
      <c r="G6" s="17">
        <f>F6*0.5</f>
        <v>32.91</v>
      </c>
      <c r="H6" s="17">
        <f>E6+G6</f>
        <v>61.68</v>
      </c>
      <c r="I6" s="16"/>
      <c r="IA6" s="3"/>
      <c r="IB6" s="3"/>
      <c r="IC6" s="3"/>
      <c r="ID6" s="3"/>
      <c r="IE6" s="3"/>
      <c r="IF6" s="3"/>
      <c r="IG6" s="3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conditionalFormatting sqref="C8:C64589">
    <cfRule type="duplicateValues" dxfId="0" priority="5"/>
  </conditionalFormatting>
  <printOptions horizontalCentered="1"/>
  <pageMargins left="0.751388888888889" right="0.550694444444444" top="1" bottom="1" header="0.5" footer="0.5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102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9">
      <c r="A4" s="8" t="s">
        <v>10</v>
      </c>
      <c r="B4" s="16">
        <v>2022387</v>
      </c>
      <c r="C4" s="16" t="s">
        <v>103</v>
      </c>
      <c r="D4" s="17">
        <v>74.78</v>
      </c>
      <c r="E4" s="17">
        <f>D4*0.5</f>
        <v>37.39</v>
      </c>
      <c r="F4" s="17">
        <v>72.2</v>
      </c>
      <c r="G4" s="17">
        <f>F4*0.5</f>
        <v>36.1</v>
      </c>
      <c r="H4" s="17">
        <f>E4+G4</f>
        <v>73.49</v>
      </c>
      <c r="I4" s="16" t="s">
        <v>12</v>
      </c>
    </row>
    <row r="5" s="1" customFormat="1" customHeight="1" spans="1:243">
      <c r="A5" s="8" t="s">
        <v>13</v>
      </c>
      <c r="B5" s="16">
        <v>2022402</v>
      </c>
      <c r="C5" s="16" t="s">
        <v>104</v>
      </c>
      <c r="D5" s="17">
        <v>67.4</v>
      </c>
      <c r="E5" s="17">
        <f>D5*0.5</f>
        <v>33.7</v>
      </c>
      <c r="F5" s="17">
        <v>73</v>
      </c>
      <c r="G5" s="17">
        <f>F5*0.5</f>
        <v>36.5</v>
      </c>
      <c r="H5" s="17">
        <f>E5+G5</f>
        <v>70.2</v>
      </c>
      <c r="I5" s="16"/>
      <c r="IH5" s="3"/>
      <c r="II5" s="3"/>
    </row>
    <row r="6" s="1" customFormat="1" customHeight="1" spans="1:243">
      <c r="A6" s="8" t="s">
        <v>15</v>
      </c>
      <c r="B6" s="16">
        <v>2022419</v>
      </c>
      <c r="C6" s="16" t="s">
        <v>105</v>
      </c>
      <c r="D6" s="17">
        <v>60.42</v>
      </c>
      <c r="E6" s="17">
        <f>D6*0.5</f>
        <v>30.21</v>
      </c>
      <c r="F6" s="17">
        <v>68</v>
      </c>
      <c r="G6" s="17">
        <f>F6*0.5</f>
        <v>34</v>
      </c>
      <c r="H6" s="17">
        <f>E6+G6</f>
        <v>64.21</v>
      </c>
      <c r="I6" s="16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sortState ref="A3:II7">
      <sortCondition ref="H3" descending="1"/>
    </sortState>
    <extLst/>
  </autoFilter>
  <mergeCells count="3">
    <mergeCell ref="A1:I1"/>
    <mergeCell ref="A2:I2"/>
    <mergeCell ref="A7:I7"/>
  </mergeCells>
  <conditionalFormatting sqref="C8:C64433">
    <cfRule type="duplicateValues" dxfId="0" priority="14"/>
  </conditionalFormatting>
  <printOptions horizontalCentered="1"/>
  <pageMargins left="0.751388888888889" right="0.590277777777778" top="1" bottom="1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106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34">
      <c r="A4" s="8" t="s">
        <v>10</v>
      </c>
      <c r="B4" s="9">
        <v>2022424</v>
      </c>
      <c r="C4" s="9" t="s">
        <v>107</v>
      </c>
      <c r="D4" s="10">
        <v>81.96</v>
      </c>
      <c r="E4" s="10">
        <f>D4*0.5</f>
        <v>40.98</v>
      </c>
      <c r="F4" s="10">
        <v>76.62</v>
      </c>
      <c r="G4" s="10">
        <f>F4*0.5</f>
        <v>38.31</v>
      </c>
      <c r="H4" s="10">
        <f>E4+G4</f>
        <v>79.29</v>
      </c>
      <c r="I4" s="9" t="s">
        <v>12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="1" customFormat="1" customHeight="1" spans="1:243">
      <c r="A5" s="8" t="s">
        <v>13</v>
      </c>
      <c r="B5" s="9">
        <v>2022437</v>
      </c>
      <c r="C5" s="9" t="s">
        <v>108</v>
      </c>
      <c r="D5" s="10">
        <v>68.6</v>
      </c>
      <c r="E5" s="10">
        <f>D5*0.5</f>
        <v>34.3</v>
      </c>
      <c r="F5" s="10">
        <v>62.2</v>
      </c>
      <c r="G5" s="10">
        <f>F5*0.5</f>
        <v>31.1</v>
      </c>
      <c r="H5" s="10">
        <f>E5+G5</f>
        <v>65.4</v>
      </c>
      <c r="I5" s="9"/>
      <c r="IH5" s="3"/>
      <c r="II5" s="3"/>
    </row>
    <row r="6" s="1" customFormat="1" customHeight="1" spans="1:243">
      <c r="A6" s="8" t="s">
        <v>15</v>
      </c>
      <c r="B6" s="9">
        <v>2022435</v>
      </c>
      <c r="C6" s="9" t="s">
        <v>109</v>
      </c>
      <c r="D6" s="10">
        <v>64.92</v>
      </c>
      <c r="E6" s="10">
        <f>D6*0.5</f>
        <v>32.46</v>
      </c>
      <c r="F6" s="10">
        <v>0</v>
      </c>
      <c r="G6" s="10">
        <f>F6*0.5</f>
        <v>0</v>
      </c>
      <c r="H6" s="10">
        <f>E6+G6</f>
        <v>32.46</v>
      </c>
      <c r="I6" s="9" t="s">
        <v>73</v>
      </c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conditionalFormatting sqref="C8:C64426">
    <cfRule type="duplicateValues" dxfId="0" priority="5"/>
  </conditionalFormatting>
  <printOptions horizontalCentered="1"/>
  <pageMargins left="0.751388888888889" right="0.590277777777778" top="1" bottom="1" header="0.5" footer="0.5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I7"/>
  <sheetViews>
    <sheetView tabSelected="1" view="pageBreakPreview" zoomScaleNormal="100" workbookViewId="0">
      <selection activeCell="I11" sqref="I11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110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9">
      <c r="A4" s="8" t="s">
        <v>10</v>
      </c>
      <c r="B4" s="13">
        <v>2022438</v>
      </c>
      <c r="C4" s="13" t="s">
        <v>111</v>
      </c>
      <c r="D4" s="10">
        <v>58.1</v>
      </c>
      <c r="E4" s="10">
        <f>D4*0.5</f>
        <v>29.05</v>
      </c>
      <c r="F4" s="10">
        <v>58.2</v>
      </c>
      <c r="G4" s="10">
        <f>F4*0.5</f>
        <v>29.1</v>
      </c>
      <c r="H4" s="10">
        <f>E4+G4</f>
        <v>58.15</v>
      </c>
      <c r="I4" s="13" t="s">
        <v>12</v>
      </c>
    </row>
    <row r="5" s="1" customFormat="1" customHeight="1" spans="1:243">
      <c r="A5" s="8" t="s">
        <v>15</v>
      </c>
      <c r="B5" s="13">
        <v>2022442</v>
      </c>
      <c r="C5" s="13" t="s">
        <v>112</v>
      </c>
      <c r="D5" s="10">
        <v>46.58</v>
      </c>
      <c r="E5" s="10">
        <f>D5*0.5</f>
        <v>23.29</v>
      </c>
      <c r="F5" s="10">
        <v>67.6</v>
      </c>
      <c r="G5" s="10">
        <f>F5*0.5</f>
        <v>33.8</v>
      </c>
      <c r="H5" s="10">
        <f>E5+G5</f>
        <v>57.09</v>
      </c>
      <c r="I5" s="13"/>
      <c r="IA5" s="3"/>
      <c r="IB5" s="3"/>
      <c r="IC5" s="3"/>
      <c r="ID5" s="3"/>
      <c r="IE5" s="3"/>
      <c r="IF5" s="3"/>
      <c r="IG5" s="3"/>
      <c r="IH5" s="3"/>
      <c r="II5" s="3"/>
    </row>
    <row r="6" s="1" customFormat="1" customHeight="1" spans="1:234">
      <c r="A6" s="8" t="s">
        <v>13</v>
      </c>
      <c r="B6" s="13">
        <v>2022440</v>
      </c>
      <c r="C6" s="13" t="s">
        <v>113</v>
      </c>
      <c r="D6" s="10">
        <v>49.02</v>
      </c>
      <c r="E6" s="10">
        <f>D6*0.5</f>
        <v>24.51</v>
      </c>
      <c r="F6" s="10">
        <v>64.6</v>
      </c>
      <c r="G6" s="10">
        <f>F6*0.5</f>
        <v>32.3</v>
      </c>
      <c r="H6" s="10">
        <f>E6+G6</f>
        <v>56.81</v>
      </c>
      <c r="I6" s="1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sortState ref="A3:II7">
      <sortCondition ref="H3" descending="1"/>
    </sortState>
    <extLst/>
  </autoFilter>
  <mergeCells count="3">
    <mergeCell ref="A1:I1"/>
    <mergeCell ref="A2:I2"/>
    <mergeCell ref="A7:I7"/>
  </mergeCells>
  <conditionalFormatting sqref="C8:C64445">
    <cfRule type="duplicateValues" dxfId="0" priority="3"/>
  </conditionalFormatting>
  <printOptions horizontalCentered="1"/>
  <pageMargins left="0.66875" right="0.629861111111111" top="1" bottom="1" header="0.5" footer="0.5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selection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69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114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13">
        <v>2022448</v>
      </c>
      <c r="C4" s="13" t="s">
        <v>115</v>
      </c>
      <c r="D4" s="10">
        <v>80.38</v>
      </c>
      <c r="E4" s="10">
        <f>D4*0.5</f>
        <v>40.19</v>
      </c>
      <c r="F4" s="10">
        <v>81.06</v>
      </c>
      <c r="G4" s="10">
        <f>F4*0.5</f>
        <v>40.53</v>
      </c>
      <c r="H4" s="10">
        <f>E4+G4</f>
        <v>80.72</v>
      </c>
      <c r="I4" s="13" t="s">
        <v>12</v>
      </c>
      <c r="IH4" s="3"/>
      <c r="II4" s="3"/>
    </row>
    <row r="5" s="1" customFormat="1" customHeight="1" spans="1:234">
      <c r="A5" s="8" t="s">
        <v>13</v>
      </c>
      <c r="B5" s="13">
        <v>2022445</v>
      </c>
      <c r="C5" s="13" t="s">
        <v>116</v>
      </c>
      <c r="D5" s="10">
        <v>79.46</v>
      </c>
      <c r="E5" s="10">
        <f>D5*0.5</f>
        <v>39.73</v>
      </c>
      <c r="F5" s="10">
        <v>72.5</v>
      </c>
      <c r="G5" s="10">
        <f>F5*0.5</f>
        <v>36.25</v>
      </c>
      <c r="H5" s="10">
        <f>E5+G5</f>
        <v>75.98</v>
      </c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="1" customFormat="1" customHeight="1" spans="1:243">
      <c r="A6" s="8" t="s">
        <v>15</v>
      </c>
      <c r="B6" s="13">
        <v>2022447</v>
      </c>
      <c r="C6" s="13" t="s">
        <v>117</v>
      </c>
      <c r="D6" s="10">
        <v>79.4</v>
      </c>
      <c r="E6" s="10">
        <f>D6*0.5</f>
        <v>39.7</v>
      </c>
      <c r="F6" s="10">
        <v>0</v>
      </c>
      <c r="G6" s="10">
        <f>F6*0.5</f>
        <v>0</v>
      </c>
      <c r="H6" s="10">
        <f>E6+G6</f>
        <v>39.7</v>
      </c>
      <c r="I6" s="13" t="s">
        <v>73</v>
      </c>
      <c r="IA6" s="3"/>
      <c r="IB6" s="3"/>
      <c r="IC6" s="3"/>
      <c r="ID6" s="3"/>
      <c r="IE6" s="3"/>
      <c r="IF6" s="3"/>
      <c r="IG6" s="3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conditionalFormatting sqref="C8:C64443">
    <cfRule type="duplicateValues" dxfId="0" priority="4"/>
  </conditionalFormatting>
  <printOptions horizontalCentered="1"/>
  <pageMargins left="0.751388888888889" right="0.550694444444444" top="1" bottom="1" header="0.5" footer="0.5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6"/>
  <sheetViews>
    <sheetView view="pageBreakPreview" zoomScaleNormal="100" workbookViewId="0">
      <selection activeCell="G9" sqref="G9"/>
    </sheetView>
  </sheetViews>
  <sheetFormatPr defaultColWidth="9" defaultRowHeight="30" customHeight="1" outlineLevelRow="5"/>
  <cols>
    <col min="1" max="1" width="5.25" style="1" customWidth="1"/>
    <col min="2" max="3" width="10.625" style="1" customWidth="1"/>
    <col min="4" max="8" width="10.625" style="2" customWidth="1"/>
    <col min="9" max="9" width="9.75" style="1" customWidth="1"/>
    <col min="10" max="242" width="9" style="1"/>
    <col min="243" max="16384" width="9" style="3"/>
  </cols>
  <sheetData>
    <row r="1" s="1" customFormat="1" ht="68" customHeight="1" spans="1:244">
      <c r="A1" s="4" t="s">
        <v>0</v>
      </c>
      <c r="B1" s="4"/>
      <c r="C1" s="4"/>
      <c r="D1" s="4"/>
      <c r="E1" s="4"/>
      <c r="F1" s="4"/>
      <c r="G1" s="4"/>
      <c r="H1" s="4"/>
      <c r="I1" s="4"/>
      <c r="II1" s="3"/>
      <c r="IJ1" s="3"/>
    </row>
    <row r="2" s="1" customFormat="1" ht="29" customHeight="1" spans="1:244">
      <c r="A2" s="12" t="s">
        <v>118</v>
      </c>
      <c r="B2" s="12"/>
      <c r="C2" s="12"/>
      <c r="D2" s="12"/>
      <c r="E2" s="12"/>
      <c r="F2" s="12"/>
      <c r="G2" s="12"/>
      <c r="H2" s="12"/>
      <c r="I2" s="12"/>
      <c r="II2" s="3"/>
      <c r="IJ2" s="3"/>
    </row>
    <row r="3" s="1" customFormat="1" customHeight="1" spans="1:244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I3" s="3"/>
      <c r="IJ3" s="3"/>
    </row>
    <row r="4" s="1" customFormat="1" customHeight="1" spans="1:235">
      <c r="A4" s="8" t="s">
        <v>10</v>
      </c>
      <c r="B4" s="13">
        <v>2022450</v>
      </c>
      <c r="C4" s="13" t="s">
        <v>119</v>
      </c>
      <c r="D4" s="10">
        <v>81.86</v>
      </c>
      <c r="E4" s="10">
        <f>D4*0.5</f>
        <v>40.93</v>
      </c>
      <c r="F4" s="10">
        <v>77.74</v>
      </c>
      <c r="G4" s="10">
        <f>F4*0.5</f>
        <v>38.87</v>
      </c>
      <c r="H4" s="10">
        <f>E4+G4</f>
        <v>79.8</v>
      </c>
      <c r="I4" s="13" t="s">
        <v>12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="1" customFormat="1" customHeight="1" spans="1:9">
      <c r="A5" s="8" t="s">
        <v>13</v>
      </c>
      <c r="B5" s="13">
        <v>2022449</v>
      </c>
      <c r="C5" s="13" t="s">
        <v>120</v>
      </c>
      <c r="D5" s="10">
        <v>71.54</v>
      </c>
      <c r="E5" s="10">
        <f>D5*0.5</f>
        <v>35.77</v>
      </c>
      <c r="F5" s="10">
        <v>66</v>
      </c>
      <c r="G5" s="10">
        <f>F5*0.5</f>
        <v>33</v>
      </c>
      <c r="H5" s="10">
        <f>E5+G5</f>
        <v>68.77</v>
      </c>
      <c r="I5" s="13"/>
    </row>
    <row r="6" customHeight="1" spans="1:9">
      <c r="A6" s="11" t="s">
        <v>21</v>
      </c>
      <c r="B6" s="11"/>
      <c r="C6" s="11"/>
      <c r="D6" s="11"/>
      <c r="E6" s="11"/>
      <c r="F6" s="11"/>
      <c r="G6" s="11"/>
      <c r="H6" s="11"/>
      <c r="I6" s="11"/>
    </row>
  </sheetData>
  <autoFilter ref="A3:IJ6">
    <extLst/>
  </autoFilter>
  <mergeCells count="3">
    <mergeCell ref="A1:I1"/>
    <mergeCell ref="A2:I2"/>
    <mergeCell ref="A6:I6"/>
  </mergeCells>
  <conditionalFormatting sqref="C7:C64443">
    <cfRule type="duplicateValues" dxfId="0" priority="2"/>
  </conditionalFormatting>
  <printOptions horizontalCentered="1"/>
  <pageMargins left="0.751388888888889" right="0.629861111111111" top="1" bottom="1" header="0.5" footer="0.5"/>
  <pageSetup paperSize="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16"/>
  <sheetViews>
    <sheetView view="pageBreakPreview" zoomScaleNormal="100" workbookViewId="0">
      <pane ySplit="3" topLeftCell="A4" activePane="bottomLeft" state="frozen"/>
      <selection/>
      <selection pane="bottomLeft" activeCell="C7" sqref="C7"/>
    </sheetView>
  </sheetViews>
  <sheetFormatPr defaultColWidth="9" defaultRowHeight="30" customHeight="1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121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9">
        <v>2022473</v>
      </c>
      <c r="C4" s="9" t="s">
        <v>122</v>
      </c>
      <c r="D4" s="10">
        <v>89.82</v>
      </c>
      <c r="E4" s="10">
        <f t="shared" ref="E4:E15" si="0">D4*0.5</f>
        <v>44.91</v>
      </c>
      <c r="F4" s="10">
        <v>92.8</v>
      </c>
      <c r="G4" s="10">
        <f t="shared" ref="G4:G15" si="1">F4*0.5</f>
        <v>46.4</v>
      </c>
      <c r="H4" s="10">
        <f t="shared" ref="H4:H15" si="2">E4+G4</f>
        <v>91.31</v>
      </c>
      <c r="I4" s="9" t="s">
        <v>12</v>
      </c>
      <c r="IH4" s="3"/>
      <c r="II4" s="3"/>
    </row>
    <row r="5" s="1" customFormat="1" customHeight="1" spans="1:243">
      <c r="A5" s="8" t="s">
        <v>13</v>
      </c>
      <c r="B5" s="9">
        <v>2022500</v>
      </c>
      <c r="C5" s="9" t="s">
        <v>123</v>
      </c>
      <c r="D5" s="10">
        <v>83.98</v>
      </c>
      <c r="E5" s="10">
        <f t="shared" si="0"/>
        <v>41.99</v>
      </c>
      <c r="F5" s="10">
        <v>88.76</v>
      </c>
      <c r="G5" s="10">
        <f t="shared" si="1"/>
        <v>44.38</v>
      </c>
      <c r="H5" s="10">
        <f t="shared" si="2"/>
        <v>86.37</v>
      </c>
      <c r="I5" s="9" t="s">
        <v>12</v>
      </c>
      <c r="IH5" s="3"/>
      <c r="II5" s="3"/>
    </row>
    <row r="6" s="1" customFormat="1" customHeight="1" spans="1:243">
      <c r="A6" s="8" t="s">
        <v>15</v>
      </c>
      <c r="B6" s="9">
        <v>2022489</v>
      </c>
      <c r="C6" s="9" t="s">
        <v>124</v>
      </c>
      <c r="D6" s="10">
        <v>85.98</v>
      </c>
      <c r="E6" s="10">
        <f t="shared" si="0"/>
        <v>42.99</v>
      </c>
      <c r="F6" s="10">
        <v>84.12</v>
      </c>
      <c r="G6" s="10">
        <f t="shared" si="1"/>
        <v>42.06</v>
      </c>
      <c r="H6" s="10">
        <f t="shared" si="2"/>
        <v>85.05</v>
      </c>
      <c r="I6" s="9" t="s">
        <v>12</v>
      </c>
      <c r="IH6" s="3"/>
      <c r="II6" s="3"/>
    </row>
    <row r="7" s="1" customFormat="1" customHeight="1" spans="1:243">
      <c r="A7" s="8" t="s">
        <v>17</v>
      </c>
      <c r="B7" s="9">
        <v>2022477</v>
      </c>
      <c r="C7" s="9" t="s">
        <v>125</v>
      </c>
      <c r="D7" s="10">
        <v>88.58</v>
      </c>
      <c r="E7" s="10">
        <f t="shared" si="0"/>
        <v>44.29</v>
      </c>
      <c r="F7" s="10">
        <v>80.1</v>
      </c>
      <c r="G7" s="10">
        <f t="shared" si="1"/>
        <v>40.05</v>
      </c>
      <c r="H7" s="10">
        <f t="shared" si="2"/>
        <v>84.34</v>
      </c>
      <c r="I7" s="9" t="s">
        <v>12</v>
      </c>
      <c r="IH7" s="3"/>
      <c r="II7" s="3"/>
    </row>
    <row r="8" s="3" customFormat="1" customHeight="1" spans="1:241">
      <c r="A8" s="8" t="s">
        <v>19</v>
      </c>
      <c r="B8" s="9">
        <v>2022494</v>
      </c>
      <c r="C8" s="9" t="s">
        <v>126</v>
      </c>
      <c r="D8" s="10">
        <v>84.26</v>
      </c>
      <c r="E8" s="10">
        <f t="shared" si="0"/>
        <v>42.13</v>
      </c>
      <c r="F8" s="10">
        <v>82.38</v>
      </c>
      <c r="G8" s="10">
        <f t="shared" si="1"/>
        <v>41.19</v>
      </c>
      <c r="H8" s="10">
        <f t="shared" si="2"/>
        <v>83.32</v>
      </c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="1" customFormat="1" customHeight="1" spans="1:243">
      <c r="A9" s="8" t="s">
        <v>36</v>
      </c>
      <c r="B9" s="9">
        <v>2022480</v>
      </c>
      <c r="C9" s="9" t="s">
        <v>127</v>
      </c>
      <c r="D9" s="10">
        <v>87.4</v>
      </c>
      <c r="E9" s="10">
        <f t="shared" si="0"/>
        <v>43.7</v>
      </c>
      <c r="F9" s="10">
        <v>77.66</v>
      </c>
      <c r="G9" s="10">
        <f t="shared" si="1"/>
        <v>38.83</v>
      </c>
      <c r="H9" s="10">
        <f t="shared" si="2"/>
        <v>82.53</v>
      </c>
      <c r="I9" s="9"/>
      <c r="IH9" s="3"/>
      <c r="II9" s="3"/>
    </row>
    <row r="10" s="1" customFormat="1" customHeight="1" spans="1:243">
      <c r="A10" s="8" t="s">
        <v>38</v>
      </c>
      <c r="B10" s="9">
        <v>2022474</v>
      </c>
      <c r="C10" s="16" t="s">
        <v>128</v>
      </c>
      <c r="D10" s="10">
        <v>85.06</v>
      </c>
      <c r="E10" s="10">
        <f t="shared" si="0"/>
        <v>42.53</v>
      </c>
      <c r="F10" s="10">
        <v>71.28</v>
      </c>
      <c r="G10" s="10">
        <f t="shared" si="1"/>
        <v>35.64</v>
      </c>
      <c r="H10" s="10">
        <f t="shared" si="2"/>
        <v>78.17</v>
      </c>
      <c r="I10" s="9"/>
      <c r="IH10" s="3"/>
      <c r="II10" s="3"/>
    </row>
    <row r="11" s="3" customFormat="1" customHeight="1" spans="1:241">
      <c r="A11" s="8" t="s">
        <v>40</v>
      </c>
      <c r="B11" s="9">
        <v>2022502</v>
      </c>
      <c r="C11" s="9" t="s">
        <v>129</v>
      </c>
      <c r="D11" s="10">
        <v>86.44</v>
      </c>
      <c r="E11" s="10">
        <f t="shared" si="0"/>
        <v>43.22</v>
      </c>
      <c r="F11" s="10">
        <v>69.06</v>
      </c>
      <c r="G11" s="10">
        <f t="shared" si="1"/>
        <v>34.53</v>
      </c>
      <c r="H11" s="10">
        <f t="shared" si="2"/>
        <v>77.75</v>
      </c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="3" customFormat="1" customHeight="1" spans="1:241">
      <c r="A12" s="8" t="s">
        <v>42</v>
      </c>
      <c r="B12" s="9">
        <v>2022488</v>
      </c>
      <c r="C12" s="9" t="s">
        <v>130</v>
      </c>
      <c r="D12" s="10">
        <v>84.24</v>
      </c>
      <c r="E12" s="10">
        <f t="shared" si="0"/>
        <v>42.12</v>
      </c>
      <c r="F12" s="10">
        <v>70.74</v>
      </c>
      <c r="G12" s="10">
        <f t="shared" si="1"/>
        <v>35.37</v>
      </c>
      <c r="H12" s="10">
        <f t="shared" si="2"/>
        <v>77.49</v>
      </c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="3" customFormat="1" customHeight="1" spans="1:241">
      <c r="A13" s="8" t="s">
        <v>44</v>
      </c>
      <c r="B13" s="9">
        <v>2022491</v>
      </c>
      <c r="C13" s="9" t="s">
        <v>131</v>
      </c>
      <c r="D13" s="10">
        <v>84.14</v>
      </c>
      <c r="E13" s="10">
        <f t="shared" si="0"/>
        <v>42.07</v>
      </c>
      <c r="F13" s="10">
        <v>66.9</v>
      </c>
      <c r="G13" s="10">
        <f t="shared" si="1"/>
        <v>33.45</v>
      </c>
      <c r="H13" s="10">
        <f t="shared" si="2"/>
        <v>75.52</v>
      </c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="3" customFormat="1" customHeight="1" spans="1:241">
      <c r="A14" s="8" t="s">
        <v>46</v>
      </c>
      <c r="B14" s="9">
        <v>2022495</v>
      </c>
      <c r="C14" s="9" t="s">
        <v>132</v>
      </c>
      <c r="D14" s="10">
        <v>84.04</v>
      </c>
      <c r="E14" s="10">
        <f t="shared" si="0"/>
        <v>42.02</v>
      </c>
      <c r="F14" s="10">
        <v>66.7</v>
      </c>
      <c r="G14" s="10">
        <f t="shared" si="1"/>
        <v>33.35</v>
      </c>
      <c r="H14" s="10">
        <f t="shared" si="2"/>
        <v>75.37</v>
      </c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="3" customFormat="1" customHeight="1" spans="1:241">
      <c r="A15" s="8" t="s">
        <v>48</v>
      </c>
      <c r="B15" s="9">
        <v>2022481</v>
      </c>
      <c r="C15" s="9" t="s">
        <v>133</v>
      </c>
      <c r="D15" s="10">
        <v>89.86</v>
      </c>
      <c r="E15" s="10">
        <f t="shared" si="0"/>
        <v>44.93</v>
      </c>
      <c r="F15" s="10">
        <v>38.66</v>
      </c>
      <c r="G15" s="10">
        <f t="shared" si="1"/>
        <v>19.33</v>
      </c>
      <c r="H15" s="10">
        <f t="shared" si="2"/>
        <v>64.26</v>
      </c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</row>
    <row r="16" customHeight="1" spans="1:9">
      <c r="A16" s="11" t="s">
        <v>21</v>
      </c>
      <c r="B16" s="11"/>
      <c r="C16" s="11"/>
      <c r="D16" s="11"/>
      <c r="E16" s="11"/>
      <c r="F16" s="11"/>
      <c r="G16" s="11"/>
      <c r="H16" s="11"/>
      <c r="I16" s="11"/>
    </row>
  </sheetData>
  <autoFilter ref="A3:II16">
    <sortState ref="A3:II16">
      <sortCondition ref="H3" descending="1"/>
    </sortState>
    <extLst/>
  </autoFilter>
  <mergeCells count="3">
    <mergeCell ref="A1:I1"/>
    <mergeCell ref="A2:I2"/>
    <mergeCell ref="A16:I16"/>
  </mergeCells>
  <conditionalFormatting sqref="C17:C64456">
    <cfRule type="duplicateValues" dxfId="0" priority="23"/>
  </conditionalFormatting>
  <printOptions horizontalCentered="1"/>
  <pageMargins left="0.751388888888889" right="0.472222222222222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selection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22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16">
        <v>1</v>
      </c>
      <c r="B4" s="16">
        <v>2022010</v>
      </c>
      <c r="C4" s="16" t="s">
        <v>23</v>
      </c>
      <c r="D4" s="17">
        <v>64.29</v>
      </c>
      <c r="E4" s="17">
        <f>D4*0.5</f>
        <v>32.145</v>
      </c>
      <c r="F4" s="17">
        <v>72.4</v>
      </c>
      <c r="G4" s="17">
        <f>F4*0.5</f>
        <v>36.2</v>
      </c>
      <c r="H4" s="17">
        <f>E4+G4</f>
        <v>68.345</v>
      </c>
      <c r="I4" s="14" t="s">
        <v>12</v>
      </c>
      <c r="IH4" s="3"/>
      <c r="II4" s="3"/>
    </row>
    <row r="5" s="1" customFormat="1" customHeight="1" spans="1:234">
      <c r="A5" s="16">
        <v>2</v>
      </c>
      <c r="B5" s="16">
        <v>2022009</v>
      </c>
      <c r="C5" s="16" t="s">
        <v>24</v>
      </c>
      <c r="D5" s="17">
        <v>65.4</v>
      </c>
      <c r="E5" s="17">
        <f>D5*0.5</f>
        <v>32.7</v>
      </c>
      <c r="F5" s="17">
        <v>63.4</v>
      </c>
      <c r="G5" s="17">
        <f>F5*0.5</f>
        <v>31.7</v>
      </c>
      <c r="H5" s="17">
        <f>E5+G5</f>
        <v>64.4</v>
      </c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="1" customFormat="1" customHeight="1" spans="1:9">
      <c r="A6" s="16">
        <v>3</v>
      </c>
      <c r="B6" s="16">
        <v>2022011</v>
      </c>
      <c r="C6" s="16" t="s">
        <v>25</v>
      </c>
      <c r="D6" s="17">
        <v>58</v>
      </c>
      <c r="E6" s="17">
        <f>D6*0.5</f>
        <v>29</v>
      </c>
      <c r="F6" s="17">
        <v>68.6</v>
      </c>
      <c r="G6" s="17">
        <f>F6*0.5</f>
        <v>34.3</v>
      </c>
      <c r="H6" s="17">
        <f>E6+G6</f>
        <v>63.3</v>
      </c>
      <c r="I6" s="16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conditionalFormatting sqref="C8:C64589">
    <cfRule type="duplicateValues" dxfId="0" priority="5"/>
  </conditionalFormatting>
  <printOptions horizontalCentered="1"/>
  <pageMargins left="0.700694444444445" right="0.472222222222222" top="0.751388888888889" bottom="0.751388888888889" header="0.298611111111111" footer="0.298611111111111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30" customHeight="1" outlineLevelRow="6"/>
  <cols>
    <col min="1" max="1" width="4.87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134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9">
        <v>2022548</v>
      </c>
      <c r="C4" s="9" t="s">
        <v>135</v>
      </c>
      <c r="D4" s="10">
        <v>89.06</v>
      </c>
      <c r="E4" s="10">
        <f>D4*0.5</f>
        <v>44.53</v>
      </c>
      <c r="F4" s="10">
        <v>76.6</v>
      </c>
      <c r="G4" s="10">
        <f>F4*0.5</f>
        <v>38.3</v>
      </c>
      <c r="H4" s="10">
        <f>E4+G4</f>
        <v>82.83</v>
      </c>
      <c r="I4" s="9" t="s">
        <v>12</v>
      </c>
      <c r="IH4" s="3"/>
      <c r="II4" s="3"/>
    </row>
    <row r="5" s="1" customFormat="1" customHeight="1" spans="1:243">
      <c r="A5" s="8" t="s">
        <v>13</v>
      </c>
      <c r="B5" s="9">
        <v>2022553</v>
      </c>
      <c r="C5" s="9" t="s">
        <v>136</v>
      </c>
      <c r="D5" s="10">
        <v>86.56</v>
      </c>
      <c r="E5" s="10">
        <f>D5*0.5</f>
        <v>43.28</v>
      </c>
      <c r="F5" s="10">
        <v>75.2</v>
      </c>
      <c r="G5" s="10">
        <f>F5*0.5</f>
        <v>37.6</v>
      </c>
      <c r="H5" s="10">
        <f>E5+G5</f>
        <v>80.88</v>
      </c>
      <c r="I5" s="9"/>
      <c r="IH5" s="3"/>
      <c r="II5" s="3"/>
    </row>
    <row r="6" s="1" customFormat="1" customHeight="1" spans="1:243">
      <c r="A6" s="8" t="s">
        <v>15</v>
      </c>
      <c r="B6" s="9">
        <v>2022533</v>
      </c>
      <c r="C6" s="9" t="s">
        <v>137</v>
      </c>
      <c r="D6" s="10">
        <v>85.04</v>
      </c>
      <c r="E6" s="10">
        <f>D6*0.5</f>
        <v>42.52</v>
      </c>
      <c r="F6" s="10">
        <v>69.6</v>
      </c>
      <c r="G6" s="10">
        <f>F6*0.5</f>
        <v>34.8</v>
      </c>
      <c r="H6" s="10">
        <f>E6+G6</f>
        <v>77.32</v>
      </c>
      <c r="I6" s="9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conditionalFormatting sqref="C8:C64437">
    <cfRule type="duplicateValues" dxfId="0" priority="26"/>
  </conditionalFormatting>
  <printOptions horizontalCentered="1"/>
  <pageMargins left="0.751388888888889" right="0.590277777777778" top="0.66875" bottom="0.826388888888889" header="0.432638888888889" footer="0.5"/>
  <pageSetup paperSize="9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30" customHeight="1" outlineLevelRow="6"/>
  <cols>
    <col min="1" max="1" width="5.25" style="1" customWidth="1"/>
    <col min="2" max="2" width="9.875" style="1" customWidth="1"/>
    <col min="3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138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9">
        <v>2022647</v>
      </c>
      <c r="C4" s="9" t="s">
        <v>139</v>
      </c>
      <c r="D4" s="14">
        <v>83.02</v>
      </c>
      <c r="E4" s="10">
        <f>D4*0.5</f>
        <v>41.51</v>
      </c>
      <c r="F4" s="10">
        <v>83.6</v>
      </c>
      <c r="G4" s="10">
        <f>F4*0.5</f>
        <v>41.8</v>
      </c>
      <c r="H4" s="10">
        <f>E4+G4</f>
        <v>83.31</v>
      </c>
      <c r="I4" s="9" t="s">
        <v>12</v>
      </c>
      <c r="IH4" s="3"/>
      <c r="II4" s="3"/>
    </row>
    <row r="5" s="1" customFormat="1" customHeight="1" spans="1:243">
      <c r="A5" s="8" t="s">
        <v>13</v>
      </c>
      <c r="B5" s="9">
        <v>2022625</v>
      </c>
      <c r="C5" s="9" t="s">
        <v>140</v>
      </c>
      <c r="D5" s="14">
        <v>83.44</v>
      </c>
      <c r="E5" s="10">
        <f>D5*0.5</f>
        <v>41.72</v>
      </c>
      <c r="F5" s="10">
        <v>80</v>
      </c>
      <c r="G5" s="10">
        <f>F5*0.5</f>
        <v>40</v>
      </c>
      <c r="H5" s="10">
        <f>E5+G5</f>
        <v>81.72</v>
      </c>
      <c r="I5" s="9"/>
      <c r="IH5" s="3"/>
      <c r="II5" s="3"/>
    </row>
    <row r="6" s="1" customFormat="1" customHeight="1" spans="1:243">
      <c r="A6" s="8" t="s">
        <v>15</v>
      </c>
      <c r="B6" s="9">
        <v>2022640</v>
      </c>
      <c r="C6" s="9" t="s">
        <v>141</v>
      </c>
      <c r="D6" s="14">
        <v>82.68</v>
      </c>
      <c r="E6" s="10">
        <f>D6*0.5</f>
        <v>41.34</v>
      </c>
      <c r="F6" s="10">
        <v>70.6</v>
      </c>
      <c r="G6" s="10">
        <f>F6*0.5</f>
        <v>35.3</v>
      </c>
      <c r="H6" s="10">
        <f>E6+G6</f>
        <v>76.64</v>
      </c>
      <c r="I6" s="9"/>
      <c r="IH6" s="3"/>
      <c r="II6" s="3"/>
    </row>
    <row r="7" s="1" customFormat="1" customHeight="1" spans="1:243">
      <c r="A7" s="15" t="s">
        <v>21</v>
      </c>
      <c r="B7" s="15"/>
      <c r="C7" s="15"/>
      <c r="D7" s="15"/>
      <c r="E7" s="15"/>
      <c r="F7" s="15"/>
      <c r="G7" s="15"/>
      <c r="H7" s="15"/>
      <c r="I7" s="15"/>
      <c r="IH7" s="3"/>
      <c r="II7" s="3"/>
    </row>
  </sheetData>
  <autoFilter ref="A3:II7">
    <sortState ref="A3:II7">
      <sortCondition ref="H3" descending="1"/>
    </sortState>
    <extLst/>
  </autoFilter>
  <mergeCells count="3">
    <mergeCell ref="A1:I1"/>
    <mergeCell ref="A2:I2"/>
    <mergeCell ref="A7:I7"/>
  </mergeCells>
  <conditionalFormatting sqref="C8:C64394">
    <cfRule type="duplicateValues" dxfId="0" priority="31"/>
  </conditionalFormatting>
  <printOptions horizontalCentered="1"/>
  <pageMargins left="0.751388888888889" right="0.629861111111111" top="1" bottom="1" header="0.5" footer="0.5"/>
  <pageSetup paperSize="9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pane ySplit="3" topLeftCell="A4" activePane="bottomLeft" state="frozen"/>
      <selection/>
      <selection pane="bottomLeft" activeCell="I5" sqref="I5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1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142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13">
        <v>2022781</v>
      </c>
      <c r="C4" s="13" t="s">
        <v>143</v>
      </c>
      <c r="D4" s="10">
        <v>84.12</v>
      </c>
      <c r="E4" s="10">
        <f>D4*0.5</f>
        <v>42.06</v>
      </c>
      <c r="F4" s="10">
        <v>80.4</v>
      </c>
      <c r="G4" s="10">
        <f>F4*0.5</f>
        <v>40.2</v>
      </c>
      <c r="H4" s="10">
        <f>E4+G4</f>
        <v>82.26</v>
      </c>
      <c r="I4" s="13" t="s">
        <v>12</v>
      </c>
      <c r="IH4" s="3"/>
      <c r="II4" s="3"/>
    </row>
    <row r="5" s="1" customFormat="1" customHeight="1" spans="1:243">
      <c r="A5" s="8" t="s">
        <v>13</v>
      </c>
      <c r="B5" s="13">
        <v>2022668</v>
      </c>
      <c r="C5" s="13" t="s">
        <v>144</v>
      </c>
      <c r="D5" s="10">
        <v>78.54</v>
      </c>
      <c r="E5" s="10">
        <f>D5*0.5</f>
        <v>39.27</v>
      </c>
      <c r="F5" s="10">
        <v>76.4</v>
      </c>
      <c r="G5" s="10">
        <f>F5*0.5</f>
        <v>38.2</v>
      </c>
      <c r="H5" s="10">
        <f>E5+G5</f>
        <v>77.47</v>
      </c>
      <c r="I5" s="13"/>
      <c r="IH5" s="3"/>
      <c r="II5" s="3"/>
    </row>
    <row r="6" s="1" customFormat="1" customHeight="1" spans="1:243">
      <c r="A6" s="8" t="s">
        <v>15</v>
      </c>
      <c r="B6" s="13">
        <v>2022770</v>
      </c>
      <c r="C6" s="13" t="s">
        <v>145</v>
      </c>
      <c r="D6" s="10">
        <v>79.46</v>
      </c>
      <c r="E6" s="10">
        <f>D6*0.5</f>
        <v>39.73</v>
      </c>
      <c r="F6" s="10">
        <v>75.4</v>
      </c>
      <c r="G6" s="10">
        <f>F6*0.5</f>
        <v>37.7</v>
      </c>
      <c r="H6" s="10">
        <f>E6+G6</f>
        <v>77.43</v>
      </c>
      <c r="I6" s="13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conditionalFormatting sqref="C8:C64370">
    <cfRule type="duplicateValues" dxfId="0" priority="43"/>
  </conditionalFormatting>
  <printOptions horizontalCentered="1"/>
  <pageMargins left="0.751388888888889" right="0.590277777777778" top="0.314583333333333" bottom="0.314583333333333" header="0.393055555555556" footer="0.354166666666667"/>
  <pageSetup paperSize="9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9.875" style="1" customWidth="1"/>
    <col min="10" max="241" width="9" style="1"/>
    <col min="242" max="16384" width="9" style="3"/>
  </cols>
  <sheetData>
    <row r="1" s="1" customFormat="1" ht="68" customHeight="1" spans="1:243">
      <c r="A1" s="4" t="s">
        <v>146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147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13">
        <v>2022838</v>
      </c>
      <c r="C4" s="13" t="s">
        <v>148</v>
      </c>
      <c r="D4" s="10">
        <v>76.11</v>
      </c>
      <c r="E4" s="10">
        <f>D4*0.5</f>
        <v>38.055</v>
      </c>
      <c r="F4" s="10">
        <v>82.42</v>
      </c>
      <c r="G4" s="10">
        <f>F4*0.5</f>
        <v>41.21</v>
      </c>
      <c r="H4" s="10">
        <f>E4+G4</f>
        <v>79.265</v>
      </c>
      <c r="I4" s="13" t="s">
        <v>12</v>
      </c>
      <c r="IH4" s="3"/>
      <c r="II4" s="3"/>
    </row>
    <row r="5" s="1" customFormat="1" customHeight="1" spans="1:243">
      <c r="A5" s="8" t="s">
        <v>13</v>
      </c>
      <c r="B5" s="13">
        <v>2022809</v>
      </c>
      <c r="C5" s="13" t="s">
        <v>149</v>
      </c>
      <c r="D5" s="10">
        <v>71.4</v>
      </c>
      <c r="E5" s="10">
        <f>D5*0.5</f>
        <v>35.7</v>
      </c>
      <c r="F5" s="10">
        <v>84.2</v>
      </c>
      <c r="G5" s="10">
        <f>F5*0.5</f>
        <v>42.1</v>
      </c>
      <c r="H5" s="10">
        <f>E5+G5</f>
        <v>77.8</v>
      </c>
      <c r="I5" s="13"/>
      <c r="IH5" s="3"/>
      <c r="II5" s="3"/>
    </row>
    <row r="6" s="1" customFormat="1" customHeight="1" spans="1:243">
      <c r="A6" s="8" t="s">
        <v>15</v>
      </c>
      <c r="B6" s="13">
        <v>2022804</v>
      </c>
      <c r="C6" s="13" t="s">
        <v>150</v>
      </c>
      <c r="D6" s="10">
        <v>71.03</v>
      </c>
      <c r="E6" s="10">
        <f>D6*0.5</f>
        <v>35.515</v>
      </c>
      <c r="F6" s="10">
        <v>0</v>
      </c>
      <c r="G6" s="10">
        <f>F6*0.5</f>
        <v>0</v>
      </c>
      <c r="H6" s="10">
        <f>E6+G6</f>
        <v>35.515</v>
      </c>
      <c r="I6" s="13" t="s">
        <v>73</v>
      </c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printOptions horizontalCentered="1"/>
  <pageMargins left="0.751388888888889" right="0.590277777777778" top="1" bottom="1" header="0.5" footer="0.5"/>
  <pageSetup paperSize="9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selection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9.87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151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9">
      <c r="A4" s="8" t="s">
        <v>10</v>
      </c>
      <c r="B4" s="9">
        <v>2022847</v>
      </c>
      <c r="C4" s="9" t="s">
        <v>152</v>
      </c>
      <c r="D4" s="10">
        <v>44.94</v>
      </c>
      <c r="E4" s="10">
        <f>D4*0.5</f>
        <v>22.47</v>
      </c>
      <c r="F4" s="10">
        <v>84.06</v>
      </c>
      <c r="G4" s="10">
        <f>F4*0.5</f>
        <v>42.03</v>
      </c>
      <c r="H4" s="10">
        <f>E4+G4</f>
        <v>64.5</v>
      </c>
      <c r="I4" s="9" t="s">
        <v>12</v>
      </c>
    </row>
    <row r="5" s="1" customFormat="1" customHeight="1" spans="1:9">
      <c r="A5" s="8" t="s">
        <v>13</v>
      </c>
      <c r="B5" s="9">
        <v>2022853</v>
      </c>
      <c r="C5" s="9" t="s">
        <v>153</v>
      </c>
      <c r="D5" s="10">
        <v>44.18</v>
      </c>
      <c r="E5" s="10">
        <f>D5*0.5</f>
        <v>22.09</v>
      </c>
      <c r="F5" s="10">
        <v>69.28</v>
      </c>
      <c r="G5" s="10">
        <f>F5*0.5</f>
        <v>34.64</v>
      </c>
      <c r="H5" s="10">
        <f>E5+G5</f>
        <v>56.73</v>
      </c>
      <c r="I5" s="9"/>
    </row>
    <row r="6" s="1" customFormat="1" customHeight="1" spans="1:234">
      <c r="A6" s="8" t="s">
        <v>15</v>
      </c>
      <c r="B6" s="9">
        <v>2022844</v>
      </c>
      <c r="C6" s="9" t="s">
        <v>154</v>
      </c>
      <c r="D6" s="10">
        <v>44.3</v>
      </c>
      <c r="E6" s="10">
        <f>D6*0.5</f>
        <v>22.15</v>
      </c>
      <c r="F6" s="10">
        <v>0</v>
      </c>
      <c r="G6" s="10">
        <f>F6*0.5</f>
        <v>0</v>
      </c>
      <c r="H6" s="10">
        <f>E6+G6</f>
        <v>22.15</v>
      </c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conditionalFormatting sqref="C8:C64374">
    <cfRule type="duplicateValues" dxfId="0" priority="5"/>
  </conditionalFormatting>
  <printOptions horizontalCentered="1"/>
  <pageMargins left="0.751388888888889" right="0.629861111111111" top="1" bottom="1" header="0.5" footer="0.5"/>
  <pageSetup paperSize="9" orientation="portrait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10"/>
  <sheetViews>
    <sheetView view="pageBreakPreview" zoomScaleNormal="100" workbookViewId="0">
      <pane ySplit="3" topLeftCell="A4" activePane="bottomLeft" state="frozen"/>
      <selection/>
      <selection pane="bottomLeft" activeCell="C5" sqref="C5"/>
    </sheetView>
  </sheetViews>
  <sheetFormatPr defaultColWidth="9" defaultRowHeight="30" customHeight="1"/>
  <cols>
    <col min="1" max="1" width="5.25" style="1" customWidth="1"/>
    <col min="2" max="3" width="10.625" style="1" customWidth="1"/>
    <col min="4" max="8" width="10.625" style="2" customWidth="1"/>
    <col min="9" max="9" width="9.87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155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9">
      <c r="A4" s="8" t="s">
        <v>10</v>
      </c>
      <c r="B4" s="9">
        <v>2022854</v>
      </c>
      <c r="C4" s="9" t="s">
        <v>156</v>
      </c>
      <c r="D4" s="10">
        <v>69.02</v>
      </c>
      <c r="E4" s="10">
        <f t="shared" ref="E4:E9" si="0">D4*0.5</f>
        <v>34.51</v>
      </c>
      <c r="F4" s="10">
        <v>79.42</v>
      </c>
      <c r="G4" s="10">
        <f t="shared" ref="G4:G9" si="1">F4*0.5</f>
        <v>39.71</v>
      </c>
      <c r="H4" s="10">
        <f t="shared" ref="H4:H9" si="2">E4+G4</f>
        <v>74.22</v>
      </c>
      <c r="I4" s="9" t="s">
        <v>12</v>
      </c>
    </row>
    <row r="5" s="1" customFormat="1" customHeight="1" spans="1:243">
      <c r="A5" s="8" t="s">
        <v>13</v>
      </c>
      <c r="B5" s="9">
        <v>2022884</v>
      </c>
      <c r="C5" s="9" t="s">
        <v>157</v>
      </c>
      <c r="D5" s="10">
        <v>72.46</v>
      </c>
      <c r="E5" s="10">
        <f t="shared" si="0"/>
        <v>36.23</v>
      </c>
      <c r="F5" s="10">
        <v>73.5</v>
      </c>
      <c r="G5" s="10">
        <f t="shared" si="1"/>
        <v>36.75</v>
      </c>
      <c r="H5" s="10">
        <f t="shared" si="2"/>
        <v>72.98</v>
      </c>
      <c r="I5" s="9" t="s">
        <v>12</v>
      </c>
      <c r="IH5" s="3"/>
      <c r="II5" s="3"/>
    </row>
    <row r="6" s="1" customFormat="1" customHeight="1" spans="1:243">
      <c r="A6" s="8" t="s">
        <v>15</v>
      </c>
      <c r="B6" s="9">
        <v>2022887</v>
      </c>
      <c r="C6" s="9" t="s">
        <v>158</v>
      </c>
      <c r="D6" s="10">
        <v>56.4</v>
      </c>
      <c r="E6" s="10">
        <f t="shared" si="0"/>
        <v>28.2</v>
      </c>
      <c r="F6" s="10">
        <v>88.46</v>
      </c>
      <c r="G6" s="10">
        <f t="shared" si="1"/>
        <v>44.23</v>
      </c>
      <c r="H6" s="10">
        <f t="shared" si="2"/>
        <v>72.43</v>
      </c>
      <c r="I6" s="9"/>
      <c r="IH6" s="3"/>
      <c r="II6" s="3"/>
    </row>
    <row r="7" s="1" customFormat="1" customHeight="1" spans="1:243">
      <c r="A7" s="8" t="s">
        <v>17</v>
      </c>
      <c r="B7" s="9">
        <v>2022898</v>
      </c>
      <c r="C7" s="9" t="s">
        <v>159</v>
      </c>
      <c r="D7" s="10">
        <v>58.68</v>
      </c>
      <c r="E7" s="10">
        <f t="shared" si="0"/>
        <v>29.34</v>
      </c>
      <c r="F7" s="10">
        <v>80.06</v>
      </c>
      <c r="G7" s="10">
        <f t="shared" si="1"/>
        <v>40.03</v>
      </c>
      <c r="H7" s="10">
        <f t="shared" si="2"/>
        <v>69.37</v>
      </c>
      <c r="I7" s="9"/>
      <c r="IH7" s="3"/>
      <c r="II7" s="3"/>
    </row>
    <row r="8" s="3" customFormat="1" customHeight="1" spans="1:241">
      <c r="A8" s="8" t="s">
        <v>19</v>
      </c>
      <c r="B8" s="9">
        <v>2022870</v>
      </c>
      <c r="C8" s="9" t="s">
        <v>160</v>
      </c>
      <c r="D8" s="10">
        <v>60.28</v>
      </c>
      <c r="E8" s="10">
        <f t="shared" si="0"/>
        <v>30.14</v>
      </c>
      <c r="F8" s="10">
        <v>75.1</v>
      </c>
      <c r="G8" s="10">
        <f t="shared" si="1"/>
        <v>37.55</v>
      </c>
      <c r="H8" s="10">
        <f t="shared" si="2"/>
        <v>67.69</v>
      </c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="1" customFormat="1" customHeight="1" spans="1:9">
      <c r="A9" s="8" t="s">
        <v>36</v>
      </c>
      <c r="B9" s="9">
        <v>2022859</v>
      </c>
      <c r="C9" s="9" t="s">
        <v>161</v>
      </c>
      <c r="D9" s="10">
        <v>59.5</v>
      </c>
      <c r="E9" s="10">
        <f t="shared" si="0"/>
        <v>29.75</v>
      </c>
      <c r="F9" s="10">
        <v>69.18</v>
      </c>
      <c r="G9" s="10">
        <f t="shared" si="1"/>
        <v>34.59</v>
      </c>
      <c r="H9" s="10">
        <f t="shared" si="2"/>
        <v>64.34</v>
      </c>
      <c r="I9" s="9"/>
    </row>
    <row r="10" customHeight="1" spans="1:9">
      <c r="A10" s="11" t="s">
        <v>21</v>
      </c>
      <c r="B10" s="11"/>
      <c r="C10" s="11"/>
      <c r="D10" s="11"/>
      <c r="E10" s="11"/>
      <c r="F10" s="11"/>
      <c r="G10" s="11"/>
      <c r="H10" s="11"/>
      <c r="I10" s="11"/>
    </row>
  </sheetData>
  <autoFilter ref="A3:II10">
    <sortState ref="A3:II10">
      <sortCondition ref="H3" descending="1"/>
    </sortState>
    <extLst/>
  </autoFilter>
  <mergeCells count="3">
    <mergeCell ref="A1:I1"/>
    <mergeCell ref="A2:I2"/>
    <mergeCell ref="A10:I10"/>
  </mergeCells>
  <conditionalFormatting sqref="C11:C64375">
    <cfRule type="duplicateValues" dxfId="0" priority="19"/>
  </conditionalFormatting>
  <printOptions horizontalCentered="1"/>
  <pageMargins left="0.751388888888889" right="0.629861111111111" top="0.550694444444444" bottom="0.511805555555556" header="0.5" footer="0.5"/>
  <pageSetup paperSize="9" orientation="portrait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162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9">
        <v>2022917</v>
      </c>
      <c r="C4" s="9" t="s">
        <v>163</v>
      </c>
      <c r="D4" s="10">
        <v>78.52</v>
      </c>
      <c r="E4" s="10">
        <f>D4*0.5</f>
        <v>39.26</v>
      </c>
      <c r="F4" s="10">
        <v>83.98</v>
      </c>
      <c r="G4" s="10">
        <f>F4*0.5</f>
        <v>41.99</v>
      </c>
      <c r="H4" s="10">
        <f>E4+G4</f>
        <v>81.25</v>
      </c>
      <c r="I4" s="9" t="s">
        <v>12</v>
      </c>
      <c r="IH4" s="3"/>
      <c r="II4" s="3"/>
    </row>
    <row r="5" s="1" customFormat="1" customHeight="1" spans="1:243">
      <c r="A5" s="8" t="s">
        <v>13</v>
      </c>
      <c r="B5" s="9">
        <v>2022925</v>
      </c>
      <c r="C5" s="9" t="s">
        <v>164</v>
      </c>
      <c r="D5" s="10">
        <v>77.42</v>
      </c>
      <c r="E5" s="10">
        <f>D5*0.5</f>
        <v>38.71</v>
      </c>
      <c r="F5" s="10">
        <v>76.58</v>
      </c>
      <c r="G5" s="10">
        <f>F5*0.5</f>
        <v>38.29</v>
      </c>
      <c r="H5" s="10">
        <f>E5+G5</f>
        <v>77</v>
      </c>
      <c r="I5" s="9"/>
      <c r="IH5" s="3"/>
      <c r="II5" s="3"/>
    </row>
    <row r="6" s="1" customFormat="1" customHeight="1" spans="1:243">
      <c r="A6" s="8" t="s">
        <v>15</v>
      </c>
      <c r="B6" s="9">
        <v>2022937</v>
      </c>
      <c r="C6" s="9" t="s">
        <v>165</v>
      </c>
      <c r="D6" s="10">
        <v>78.56</v>
      </c>
      <c r="E6" s="10">
        <f>D6*0.5</f>
        <v>39.28</v>
      </c>
      <c r="F6" s="10">
        <v>64.14</v>
      </c>
      <c r="G6" s="10">
        <f>F6*0.5</f>
        <v>32.07</v>
      </c>
      <c r="H6" s="10">
        <f>E6+G6</f>
        <v>71.35</v>
      </c>
      <c r="I6" s="9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sortState ref="A3:II7">
      <sortCondition ref="H3" descending="1"/>
    </sortState>
    <extLst/>
  </autoFilter>
  <mergeCells count="3">
    <mergeCell ref="A1:I1"/>
    <mergeCell ref="A2:I2"/>
    <mergeCell ref="A7:I7"/>
  </mergeCells>
  <conditionalFormatting sqref="C8:C64367">
    <cfRule type="duplicateValues" dxfId="0" priority="35"/>
  </conditionalFormatting>
  <printOptions horizontalCentered="1"/>
  <pageMargins left="0.751388888888889" right="0.550694444444444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selection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26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9">
      <c r="A4" s="16">
        <v>1</v>
      </c>
      <c r="B4" s="16">
        <v>2022015</v>
      </c>
      <c r="C4" s="16" t="s">
        <v>27</v>
      </c>
      <c r="D4" s="17">
        <v>66.87</v>
      </c>
      <c r="E4" s="17">
        <f>D4*0.5</f>
        <v>33.435</v>
      </c>
      <c r="F4" s="17">
        <v>85.2</v>
      </c>
      <c r="G4" s="17">
        <f>F4*0.5</f>
        <v>42.6</v>
      </c>
      <c r="H4" s="17">
        <f>E4+G4</f>
        <v>76.035</v>
      </c>
      <c r="I4" s="16" t="s">
        <v>12</v>
      </c>
    </row>
    <row r="5" s="1" customFormat="1" customHeight="1" spans="1:9">
      <c r="A5" s="16">
        <v>2</v>
      </c>
      <c r="B5" s="16">
        <v>2022021</v>
      </c>
      <c r="C5" s="16" t="s">
        <v>28</v>
      </c>
      <c r="D5" s="17">
        <v>71.81</v>
      </c>
      <c r="E5" s="17">
        <f>D5*0.5</f>
        <v>35.905</v>
      </c>
      <c r="F5" s="17">
        <v>69.4</v>
      </c>
      <c r="G5" s="17">
        <f>F5*0.5</f>
        <v>34.7</v>
      </c>
      <c r="H5" s="17">
        <f>E5+G5</f>
        <v>70.605</v>
      </c>
      <c r="I5" s="16"/>
    </row>
    <row r="6" s="1" customFormat="1" customHeight="1" spans="1:243">
      <c r="A6" s="16">
        <v>3</v>
      </c>
      <c r="B6" s="16">
        <v>2022019</v>
      </c>
      <c r="C6" s="16" t="s">
        <v>29</v>
      </c>
      <c r="D6" s="17">
        <v>65.29</v>
      </c>
      <c r="E6" s="17">
        <f>D6*0.5</f>
        <v>32.645</v>
      </c>
      <c r="F6" s="17">
        <v>65</v>
      </c>
      <c r="G6" s="17">
        <f>F6*0.5</f>
        <v>32.5</v>
      </c>
      <c r="H6" s="17">
        <f>E6+G6</f>
        <v>65.145</v>
      </c>
      <c r="I6" s="16"/>
      <c r="IA6" s="3"/>
      <c r="IB6" s="3"/>
      <c r="IC6" s="3"/>
      <c r="ID6" s="3"/>
      <c r="IE6" s="3"/>
      <c r="IF6" s="3"/>
      <c r="IG6" s="3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sortState ref="A3:II7">
      <sortCondition ref="H3" descending="1"/>
    </sortState>
    <extLst/>
  </autoFilter>
  <mergeCells count="3">
    <mergeCell ref="A1:I1"/>
    <mergeCell ref="A2:I2"/>
    <mergeCell ref="A7:I7"/>
  </mergeCells>
  <conditionalFormatting sqref="C8:C64588">
    <cfRule type="duplicateValues" dxfId="0" priority="3"/>
  </conditionalFormatting>
  <printOptions horizontalCentered="1"/>
  <pageMargins left="0.700694444444445" right="0.550694444444444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22"/>
  <sheetViews>
    <sheetView view="pageBreakPreview" zoomScaleNormal="100" workbookViewId="0">
      <pane ySplit="3" topLeftCell="A4" activePane="bottomLeft" state="frozen"/>
      <selection/>
      <selection pane="bottomLeft" activeCell="C9" sqref="C9"/>
    </sheetView>
  </sheetViews>
  <sheetFormatPr defaultColWidth="9" defaultRowHeight="30" customHeight="1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3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30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8">
        <v>2022073</v>
      </c>
      <c r="C4" s="8" t="s">
        <v>31</v>
      </c>
      <c r="D4" s="17">
        <v>81.64</v>
      </c>
      <c r="E4" s="17">
        <f t="shared" ref="E4:E21" si="0">D4*0.5</f>
        <v>40.82</v>
      </c>
      <c r="F4" s="17">
        <v>79.8</v>
      </c>
      <c r="G4" s="17">
        <f t="shared" ref="G4:G21" si="1">F4*0.5</f>
        <v>39.9</v>
      </c>
      <c r="H4" s="17">
        <f t="shared" ref="H4:H21" si="2">E4+G4</f>
        <v>80.72</v>
      </c>
      <c r="I4" s="8" t="s">
        <v>12</v>
      </c>
      <c r="IH4" s="3"/>
      <c r="II4" s="3"/>
    </row>
    <row r="5" s="1" customFormat="1" customHeight="1" spans="1:243">
      <c r="A5" s="8" t="s">
        <v>13</v>
      </c>
      <c r="B5" s="8">
        <v>2022043</v>
      </c>
      <c r="C5" s="8" t="s">
        <v>32</v>
      </c>
      <c r="D5" s="17">
        <v>87.82</v>
      </c>
      <c r="E5" s="17">
        <f t="shared" si="0"/>
        <v>43.91</v>
      </c>
      <c r="F5" s="17">
        <v>72.8</v>
      </c>
      <c r="G5" s="17">
        <f t="shared" si="1"/>
        <v>36.4</v>
      </c>
      <c r="H5" s="17">
        <f t="shared" si="2"/>
        <v>80.31</v>
      </c>
      <c r="I5" s="8" t="s">
        <v>12</v>
      </c>
      <c r="IH5" s="3"/>
      <c r="II5" s="3"/>
    </row>
    <row r="6" s="1" customFormat="1" customHeight="1" spans="1:243">
      <c r="A6" s="8" t="s">
        <v>15</v>
      </c>
      <c r="B6" s="8">
        <v>2022066</v>
      </c>
      <c r="C6" s="8" t="s">
        <v>33</v>
      </c>
      <c r="D6" s="17">
        <v>78.04</v>
      </c>
      <c r="E6" s="17">
        <f t="shared" si="0"/>
        <v>39.02</v>
      </c>
      <c r="F6" s="17">
        <v>81.6</v>
      </c>
      <c r="G6" s="17">
        <f t="shared" si="1"/>
        <v>40.8</v>
      </c>
      <c r="H6" s="17">
        <f t="shared" si="2"/>
        <v>79.82</v>
      </c>
      <c r="I6" s="8" t="s">
        <v>12</v>
      </c>
      <c r="IH6" s="3"/>
      <c r="II6" s="3"/>
    </row>
    <row r="7" s="1" customFormat="1" customHeight="1" spans="1:243">
      <c r="A7" s="8" t="s">
        <v>17</v>
      </c>
      <c r="B7" s="8">
        <v>2022049</v>
      </c>
      <c r="C7" s="8" t="s">
        <v>34</v>
      </c>
      <c r="D7" s="17">
        <v>74.17</v>
      </c>
      <c r="E7" s="17">
        <f t="shared" si="0"/>
        <v>37.085</v>
      </c>
      <c r="F7" s="17">
        <v>82</v>
      </c>
      <c r="G7" s="17">
        <f t="shared" si="1"/>
        <v>41</v>
      </c>
      <c r="H7" s="17">
        <f t="shared" si="2"/>
        <v>78.085</v>
      </c>
      <c r="I7" s="8" t="s">
        <v>12</v>
      </c>
      <c r="IH7" s="3"/>
      <c r="II7" s="3"/>
    </row>
    <row r="8" s="3" customFormat="1" customHeight="1" spans="1:243">
      <c r="A8" s="8" t="s">
        <v>19</v>
      </c>
      <c r="B8" s="8">
        <v>2022023</v>
      </c>
      <c r="C8" s="8" t="s">
        <v>35</v>
      </c>
      <c r="D8" s="17">
        <v>73.72</v>
      </c>
      <c r="E8" s="17">
        <f t="shared" si="0"/>
        <v>36.86</v>
      </c>
      <c r="F8" s="17">
        <v>81.2</v>
      </c>
      <c r="G8" s="17">
        <f t="shared" si="1"/>
        <v>40.6</v>
      </c>
      <c r="H8" s="17">
        <f t="shared" si="2"/>
        <v>77.46</v>
      </c>
      <c r="I8" s="8" t="s">
        <v>12</v>
      </c>
      <c r="IA8" s="1"/>
      <c r="IB8" s="1"/>
      <c r="IC8" s="1"/>
      <c r="ID8" s="1"/>
      <c r="IE8" s="1"/>
      <c r="IF8" s="1"/>
      <c r="IG8" s="1"/>
      <c r="IH8" s="1"/>
      <c r="II8" s="1"/>
    </row>
    <row r="9" s="1" customFormat="1" customHeight="1" spans="1:243">
      <c r="A9" s="8" t="s">
        <v>36</v>
      </c>
      <c r="B9" s="8">
        <v>2022094</v>
      </c>
      <c r="C9" s="8" t="s">
        <v>37</v>
      </c>
      <c r="D9" s="17">
        <v>77.51</v>
      </c>
      <c r="E9" s="17">
        <f t="shared" si="0"/>
        <v>38.755</v>
      </c>
      <c r="F9" s="17">
        <v>77</v>
      </c>
      <c r="G9" s="17">
        <f t="shared" si="1"/>
        <v>38.5</v>
      </c>
      <c r="H9" s="17">
        <f t="shared" si="2"/>
        <v>77.255</v>
      </c>
      <c r="I9" s="8" t="s">
        <v>12</v>
      </c>
      <c r="IH9" s="3"/>
      <c r="II9" s="3"/>
    </row>
    <row r="10" s="1" customFormat="1" customHeight="1" spans="1:243">
      <c r="A10" s="8" t="s">
        <v>38</v>
      </c>
      <c r="B10" s="8">
        <v>2022131</v>
      </c>
      <c r="C10" s="8" t="s">
        <v>39</v>
      </c>
      <c r="D10" s="17">
        <v>70.92</v>
      </c>
      <c r="E10" s="17">
        <f t="shared" si="0"/>
        <v>35.46</v>
      </c>
      <c r="F10" s="17">
        <v>81</v>
      </c>
      <c r="G10" s="17">
        <f t="shared" si="1"/>
        <v>40.5</v>
      </c>
      <c r="H10" s="17">
        <f t="shared" si="2"/>
        <v>75.96</v>
      </c>
      <c r="I10" s="8"/>
      <c r="IH10" s="3"/>
      <c r="II10" s="3"/>
    </row>
    <row r="11" customHeight="1" spans="1:9">
      <c r="A11" s="8" t="s">
        <v>40</v>
      </c>
      <c r="B11" s="8">
        <v>2022123</v>
      </c>
      <c r="C11" s="8" t="s">
        <v>41</v>
      </c>
      <c r="D11" s="17">
        <v>73.25</v>
      </c>
      <c r="E11" s="17">
        <f t="shared" si="0"/>
        <v>36.625</v>
      </c>
      <c r="F11" s="17">
        <v>78.6</v>
      </c>
      <c r="G11" s="17">
        <f t="shared" si="1"/>
        <v>39.3</v>
      </c>
      <c r="H11" s="17">
        <f t="shared" si="2"/>
        <v>75.925</v>
      </c>
      <c r="I11" s="8"/>
    </row>
    <row r="12" customHeight="1" spans="1:9">
      <c r="A12" s="8" t="s">
        <v>42</v>
      </c>
      <c r="B12" s="8">
        <v>2022157</v>
      </c>
      <c r="C12" s="8" t="s">
        <v>43</v>
      </c>
      <c r="D12" s="17">
        <v>75.7</v>
      </c>
      <c r="E12" s="17">
        <f t="shared" si="0"/>
        <v>37.85</v>
      </c>
      <c r="F12" s="17">
        <v>71.4</v>
      </c>
      <c r="G12" s="17">
        <f t="shared" si="1"/>
        <v>35.7</v>
      </c>
      <c r="H12" s="17">
        <f t="shared" si="2"/>
        <v>73.55</v>
      </c>
      <c r="I12" s="8"/>
    </row>
    <row r="13" customHeight="1" spans="1:9">
      <c r="A13" s="8" t="s">
        <v>44</v>
      </c>
      <c r="B13" s="8">
        <v>2022087</v>
      </c>
      <c r="C13" s="8" t="s">
        <v>45</v>
      </c>
      <c r="D13" s="17">
        <v>71.88</v>
      </c>
      <c r="E13" s="17">
        <f t="shared" si="0"/>
        <v>35.94</v>
      </c>
      <c r="F13" s="17">
        <v>75.2</v>
      </c>
      <c r="G13" s="17">
        <f t="shared" si="1"/>
        <v>37.6</v>
      </c>
      <c r="H13" s="17">
        <f t="shared" si="2"/>
        <v>73.54</v>
      </c>
      <c r="I13" s="8"/>
    </row>
    <row r="14" customHeight="1" spans="1:9">
      <c r="A14" s="8" t="s">
        <v>46</v>
      </c>
      <c r="B14" s="8">
        <v>2022082</v>
      </c>
      <c r="C14" s="8" t="s">
        <v>47</v>
      </c>
      <c r="D14" s="17">
        <v>76.71</v>
      </c>
      <c r="E14" s="17">
        <f t="shared" si="0"/>
        <v>38.355</v>
      </c>
      <c r="F14" s="17">
        <v>66.4</v>
      </c>
      <c r="G14" s="17">
        <f t="shared" si="1"/>
        <v>33.2</v>
      </c>
      <c r="H14" s="17">
        <f t="shared" si="2"/>
        <v>71.555</v>
      </c>
      <c r="I14" s="8"/>
    </row>
    <row r="15" customHeight="1" spans="1:9">
      <c r="A15" s="8" t="s">
        <v>48</v>
      </c>
      <c r="B15" s="8">
        <v>2022126</v>
      </c>
      <c r="C15" s="8" t="s">
        <v>49</v>
      </c>
      <c r="D15" s="17">
        <v>78.26</v>
      </c>
      <c r="E15" s="17">
        <f t="shared" si="0"/>
        <v>39.13</v>
      </c>
      <c r="F15" s="17">
        <v>60.6</v>
      </c>
      <c r="G15" s="17">
        <f t="shared" si="1"/>
        <v>30.3</v>
      </c>
      <c r="H15" s="17">
        <f t="shared" si="2"/>
        <v>69.43</v>
      </c>
      <c r="I15" s="8"/>
    </row>
    <row r="16" customHeight="1" spans="1:9">
      <c r="A16" s="8" t="s">
        <v>50</v>
      </c>
      <c r="B16" s="8">
        <v>2022080</v>
      </c>
      <c r="C16" s="8" t="s">
        <v>51</v>
      </c>
      <c r="D16" s="17">
        <v>70.65</v>
      </c>
      <c r="E16" s="17">
        <f t="shared" si="0"/>
        <v>35.325</v>
      </c>
      <c r="F16" s="17">
        <v>68.2</v>
      </c>
      <c r="G16" s="17">
        <f t="shared" si="1"/>
        <v>34.1</v>
      </c>
      <c r="H16" s="17">
        <f t="shared" si="2"/>
        <v>69.425</v>
      </c>
      <c r="I16" s="8"/>
    </row>
    <row r="17" customHeight="1" spans="1:9">
      <c r="A17" s="8" t="s">
        <v>52</v>
      </c>
      <c r="B17" s="8">
        <v>2022055</v>
      </c>
      <c r="C17" s="8" t="s">
        <v>53</v>
      </c>
      <c r="D17" s="17">
        <v>76.02</v>
      </c>
      <c r="E17" s="17">
        <f t="shared" si="0"/>
        <v>38.01</v>
      </c>
      <c r="F17" s="17">
        <v>62.6</v>
      </c>
      <c r="G17" s="17">
        <f t="shared" si="1"/>
        <v>31.3</v>
      </c>
      <c r="H17" s="17">
        <f t="shared" si="2"/>
        <v>69.31</v>
      </c>
      <c r="I17" s="8"/>
    </row>
    <row r="18" customHeight="1" spans="1:9">
      <c r="A18" s="8" t="s">
        <v>54</v>
      </c>
      <c r="B18" s="8">
        <v>2022152</v>
      </c>
      <c r="C18" s="8" t="s">
        <v>55</v>
      </c>
      <c r="D18" s="17">
        <v>72.36</v>
      </c>
      <c r="E18" s="17">
        <f t="shared" si="0"/>
        <v>36.18</v>
      </c>
      <c r="F18" s="17">
        <v>62</v>
      </c>
      <c r="G18" s="17">
        <f t="shared" si="1"/>
        <v>31</v>
      </c>
      <c r="H18" s="17">
        <f t="shared" si="2"/>
        <v>67.18</v>
      </c>
      <c r="I18" s="8"/>
    </row>
    <row r="19" customHeight="1" spans="1:9">
      <c r="A19" s="8" t="s">
        <v>56</v>
      </c>
      <c r="B19" s="8">
        <v>2022032</v>
      </c>
      <c r="C19" s="8" t="s">
        <v>57</v>
      </c>
      <c r="D19" s="17">
        <v>70.99</v>
      </c>
      <c r="E19" s="17">
        <f t="shared" si="0"/>
        <v>35.495</v>
      </c>
      <c r="F19" s="17">
        <v>36.4</v>
      </c>
      <c r="G19" s="17">
        <f t="shared" si="1"/>
        <v>18.2</v>
      </c>
      <c r="H19" s="17">
        <f t="shared" si="2"/>
        <v>53.695</v>
      </c>
      <c r="I19" s="8"/>
    </row>
    <row r="20" customHeight="1" spans="1:9">
      <c r="A20" s="8" t="s">
        <v>58</v>
      </c>
      <c r="B20" s="8">
        <v>2022059</v>
      </c>
      <c r="C20" s="8" t="s">
        <v>59</v>
      </c>
      <c r="D20" s="17">
        <v>71.31</v>
      </c>
      <c r="E20" s="17">
        <f t="shared" si="0"/>
        <v>35.655</v>
      </c>
      <c r="F20" s="17">
        <v>0</v>
      </c>
      <c r="G20" s="17">
        <f t="shared" si="1"/>
        <v>0</v>
      </c>
      <c r="H20" s="17">
        <f t="shared" si="2"/>
        <v>35.655</v>
      </c>
      <c r="I20" s="8"/>
    </row>
    <row r="21" customHeight="1" spans="1:9">
      <c r="A21" s="8" t="s">
        <v>60</v>
      </c>
      <c r="B21" s="8">
        <v>2022050</v>
      </c>
      <c r="C21" s="8" t="s">
        <v>61</v>
      </c>
      <c r="D21" s="17">
        <v>71.06</v>
      </c>
      <c r="E21" s="17">
        <f t="shared" si="0"/>
        <v>35.53</v>
      </c>
      <c r="F21" s="17">
        <v>0</v>
      </c>
      <c r="G21" s="17">
        <f t="shared" si="1"/>
        <v>0</v>
      </c>
      <c r="H21" s="17">
        <f t="shared" si="2"/>
        <v>35.53</v>
      </c>
      <c r="I21" s="8" t="s">
        <v>62</v>
      </c>
    </row>
    <row r="22" customHeight="1" spans="1:9">
      <c r="A22" s="11" t="s">
        <v>21</v>
      </c>
      <c r="B22" s="11"/>
      <c r="C22" s="11"/>
      <c r="D22" s="11"/>
      <c r="E22" s="11"/>
      <c r="F22" s="11"/>
      <c r="G22" s="11"/>
      <c r="H22" s="11"/>
      <c r="I22" s="11"/>
    </row>
  </sheetData>
  <autoFilter ref="A3:II22">
    <sortState ref="A3:II22">
      <sortCondition ref="H3" descending="1"/>
    </sortState>
    <extLst/>
  </autoFilter>
  <mergeCells count="3">
    <mergeCell ref="A1:I1"/>
    <mergeCell ref="A2:I2"/>
    <mergeCell ref="A22:I22"/>
  </mergeCells>
  <conditionalFormatting sqref="C23:C64449">
    <cfRule type="duplicateValues" dxfId="0" priority="57"/>
  </conditionalFormatting>
  <printOptions horizontalCentered="1"/>
  <pageMargins left="0.751388888888889" right="0.511805555555556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9"/>
  <sheetViews>
    <sheetView view="pageBreakPreview" zoomScaleNormal="100" workbookViewId="0">
      <selection activeCell="P12" sqref="P12"/>
    </sheetView>
  </sheetViews>
  <sheetFormatPr defaultColWidth="9" defaultRowHeight="30" customHeight="1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63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9">
      <c r="A4" s="16">
        <v>1</v>
      </c>
      <c r="B4" s="16">
        <v>2022174</v>
      </c>
      <c r="C4" s="16" t="s">
        <v>64</v>
      </c>
      <c r="D4" s="17">
        <v>68.87</v>
      </c>
      <c r="E4" s="17">
        <f>D4*0.5</f>
        <v>34.435</v>
      </c>
      <c r="F4" s="17">
        <v>78.6</v>
      </c>
      <c r="G4" s="17">
        <f>F4*0.5</f>
        <v>39.3</v>
      </c>
      <c r="H4" s="17">
        <f>E4+G4</f>
        <v>73.735</v>
      </c>
      <c r="I4" s="16" t="s">
        <v>12</v>
      </c>
    </row>
    <row r="5" s="1" customFormat="1" customHeight="1" spans="1:234">
      <c r="A5" s="16">
        <v>2</v>
      </c>
      <c r="B5" s="16">
        <v>2022172</v>
      </c>
      <c r="C5" s="16" t="s">
        <v>65</v>
      </c>
      <c r="D5" s="17">
        <v>64.2</v>
      </c>
      <c r="E5" s="17">
        <f>D5*0.5</f>
        <v>32.1</v>
      </c>
      <c r="F5" s="17">
        <v>70.2</v>
      </c>
      <c r="G5" s="17">
        <f>F5*0.5</f>
        <v>35.1</v>
      </c>
      <c r="H5" s="17">
        <f>E5+G5</f>
        <v>67.2</v>
      </c>
      <c r="I5" s="16" t="s">
        <v>12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="1" customFormat="1" customHeight="1" spans="1:9">
      <c r="A6" s="16">
        <v>3</v>
      </c>
      <c r="B6" s="16">
        <v>2022171</v>
      </c>
      <c r="C6" s="16" t="s">
        <v>66</v>
      </c>
      <c r="D6" s="17">
        <v>62.26</v>
      </c>
      <c r="E6" s="17">
        <f>D6*0.5</f>
        <v>31.13</v>
      </c>
      <c r="F6" s="17">
        <v>62.2</v>
      </c>
      <c r="G6" s="17">
        <f>F6*0.5</f>
        <v>31.1</v>
      </c>
      <c r="H6" s="17">
        <f>E6+G6</f>
        <v>62.23</v>
      </c>
      <c r="I6" s="16"/>
    </row>
    <row r="7" s="1" customFormat="1" customHeight="1" spans="1:243">
      <c r="A7" s="16">
        <v>4</v>
      </c>
      <c r="B7" s="16">
        <v>2022175</v>
      </c>
      <c r="C7" s="16" t="s">
        <v>67</v>
      </c>
      <c r="D7" s="17">
        <v>59.28</v>
      </c>
      <c r="E7" s="17">
        <f>D7*0.5</f>
        <v>29.64</v>
      </c>
      <c r="F7" s="17">
        <v>43</v>
      </c>
      <c r="G7" s="17">
        <f>F7*0.5</f>
        <v>21.5</v>
      </c>
      <c r="H7" s="17">
        <f>E7+G7</f>
        <v>51.14</v>
      </c>
      <c r="I7" s="16"/>
      <c r="IA7" s="3"/>
      <c r="IB7" s="3"/>
      <c r="IC7" s="3"/>
      <c r="ID7" s="3"/>
      <c r="IE7" s="3"/>
      <c r="IF7" s="3"/>
      <c r="IG7" s="3"/>
      <c r="IH7" s="3"/>
      <c r="II7" s="3"/>
    </row>
    <row r="8" s="3" customFormat="1" customHeight="1" spans="1:243">
      <c r="A8" s="16">
        <v>5</v>
      </c>
      <c r="B8" s="16">
        <v>2022173</v>
      </c>
      <c r="C8" s="16" t="s">
        <v>68</v>
      </c>
      <c r="D8" s="17">
        <v>62.48</v>
      </c>
      <c r="E8" s="17">
        <f>D8*0.5</f>
        <v>31.24</v>
      </c>
      <c r="F8" s="17">
        <v>0</v>
      </c>
      <c r="G8" s="17">
        <f>F8*0.5</f>
        <v>0</v>
      </c>
      <c r="H8" s="17">
        <f>E8+G8</f>
        <v>31.24</v>
      </c>
      <c r="I8" s="16"/>
      <c r="IA8" s="1"/>
      <c r="IB8" s="1"/>
      <c r="IC8" s="1"/>
      <c r="ID8" s="1"/>
      <c r="IE8" s="1"/>
      <c r="IF8" s="1"/>
      <c r="IG8" s="1"/>
      <c r="IH8" s="1"/>
      <c r="II8" s="1"/>
    </row>
    <row r="9" customHeight="1" spans="1:9">
      <c r="A9" s="11" t="s">
        <v>21</v>
      </c>
      <c r="B9" s="11"/>
      <c r="C9" s="11"/>
      <c r="D9" s="11"/>
      <c r="E9" s="11"/>
      <c r="F9" s="11"/>
      <c r="G9" s="11"/>
      <c r="H9" s="11"/>
      <c r="I9" s="11"/>
    </row>
  </sheetData>
  <autoFilter ref="A3:II9">
    <sortState ref="A3:II9">
      <sortCondition ref="H3" descending="1"/>
    </sortState>
    <extLst/>
  </autoFilter>
  <mergeCells count="3">
    <mergeCell ref="A1:I1"/>
    <mergeCell ref="A2:I2"/>
    <mergeCell ref="A9:I9"/>
  </mergeCells>
  <conditionalFormatting sqref="C10:C64591">
    <cfRule type="duplicateValues" dxfId="0" priority="4"/>
  </conditionalFormatting>
  <printOptions horizontalCentered="1"/>
  <pageMargins left="0.751388888888889" right="0.550694444444444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selection activeCell="C4" sqref="C4"/>
    </sheetView>
  </sheetViews>
  <sheetFormatPr defaultColWidth="9" defaultRowHeight="30" customHeight="1" outlineLevelRow="6"/>
  <cols>
    <col min="1" max="1" width="5.25" style="1" customWidth="1"/>
    <col min="2" max="2" width="10" style="1" customWidth="1"/>
    <col min="3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69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70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34">
      <c r="A4" s="16">
        <v>1</v>
      </c>
      <c r="B4" s="16">
        <v>2022179</v>
      </c>
      <c r="C4" s="16" t="s">
        <v>71</v>
      </c>
      <c r="D4" s="17">
        <v>60.68</v>
      </c>
      <c r="E4" s="17">
        <f>D4*0.5</f>
        <v>30.34</v>
      </c>
      <c r="F4" s="17">
        <v>74.8</v>
      </c>
      <c r="G4" s="17">
        <f>F4*0.5</f>
        <v>37.4</v>
      </c>
      <c r="H4" s="17">
        <f>E4+G4</f>
        <v>67.74</v>
      </c>
      <c r="I4" s="16" t="s">
        <v>12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="1" customFormat="1" customHeight="1" spans="1:234">
      <c r="A5" s="16">
        <v>2</v>
      </c>
      <c r="B5" s="16">
        <v>2022178</v>
      </c>
      <c r="C5" s="16" t="s">
        <v>72</v>
      </c>
      <c r="D5" s="17">
        <v>32.81</v>
      </c>
      <c r="E5" s="17">
        <f>D5*0.5</f>
        <v>16.405</v>
      </c>
      <c r="F5" s="17">
        <v>0</v>
      </c>
      <c r="G5" s="17">
        <f>F4*0.5</f>
        <v>37.4</v>
      </c>
      <c r="H5" s="17">
        <f>E5+G5</f>
        <v>53.805</v>
      </c>
      <c r="I5" s="16" t="s">
        <v>73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="1" customFormat="1" customHeight="1" spans="1:9">
      <c r="A6" s="16">
        <v>3</v>
      </c>
      <c r="B6" s="16">
        <v>2022177</v>
      </c>
      <c r="C6" s="16" t="s">
        <v>74</v>
      </c>
      <c r="D6" s="17">
        <v>0</v>
      </c>
      <c r="E6" s="17">
        <f>D6*0.5</f>
        <v>0</v>
      </c>
      <c r="F6" s="17">
        <v>0</v>
      </c>
      <c r="G6" s="17">
        <f>F5*0.5</f>
        <v>0</v>
      </c>
      <c r="H6" s="17">
        <f>E6+G6</f>
        <v>0</v>
      </c>
      <c r="I6" s="16" t="s">
        <v>73</v>
      </c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extLst/>
  </autoFilter>
  <mergeCells count="3">
    <mergeCell ref="A1:I1"/>
    <mergeCell ref="A2:I2"/>
    <mergeCell ref="A7:I7"/>
  </mergeCells>
  <conditionalFormatting sqref="C8:C64589">
    <cfRule type="duplicateValues" dxfId="0" priority="3"/>
  </conditionalFormatting>
  <printOptions horizontalCentered="1"/>
  <pageMargins left="0.751388888888889" right="0.629861111111111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selection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75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8">
        <v>2022189</v>
      </c>
      <c r="C4" s="8" t="s">
        <v>76</v>
      </c>
      <c r="D4" s="17">
        <v>66.84</v>
      </c>
      <c r="E4" s="17">
        <f>D4*0.5</f>
        <v>33.42</v>
      </c>
      <c r="F4" s="17">
        <v>66.8</v>
      </c>
      <c r="G4" s="17">
        <f>F4*0.5</f>
        <v>33.4</v>
      </c>
      <c r="H4" s="17">
        <f>E4+G4</f>
        <v>66.82</v>
      </c>
      <c r="I4" s="8" t="s">
        <v>12</v>
      </c>
      <c r="IH4" s="3"/>
      <c r="II4" s="3"/>
    </row>
    <row r="5" s="1" customFormat="1" customHeight="1" spans="1:243">
      <c r="A5" s="8" t="s">
        <v>13</v>
      </c>
      <c r="B5" s="8">
        <v>2022192</v>
      </c>
      <c r="C5" s="8" t="s">
        <v>77</v>
      </c>
      <c r="D5" s="17">
        <v>67.92</v>
      </c>
      <c r="E5" s="17">
        <f>D5*0.5</f>
        <v>33.96</v>
      </c>
      <c r="F5" s="17">
        <v>65.6</v>
      </c>
      <c r="G5" s="17">
        <f>F5*0.5</f>
        <v>32.8</v>
      </c>
      <c r="H5" s="17">
        <f>E5+G5</f>
        <v>66.76</v>
      </c>
      <c r="I5" s="8"/>
      <c r="IH5" s="3"/>
      <c r="II5" s="3"/>
    </row>
    <row r="6" s="1" customFormat="1" customHeight="1" spans="1:243">
      <c r="A6" s="8" t="s">
        <v>15</v>
      </c>
      <c r="B6" s="8">
        <v>2022190</v>
      </c>
      <c r="C6" s="8" t="s">
        <v>78</v>
      </c>
      <c r="D6" s="17">
        <v>61.16</v>
      </c>
      <c r="E6" s="17">
        <f>D6*0.5</f>
        <v>30.58</v>
      </c>
      <c r="F6" s="17">
        <v>69.9</v>
      </c>
      <c r="G6" s="17">
        <f>F6*0.5</f>
        <v>34.95</v>
      </c>
      <c r="H6" s="17">
        <f>E6+G6</f>
        <v>65.53</v>
      </c>
      <c r="I6" s="8"/>
      <c r="IH6" s="3"/>
      <c r="II6" s="3"/>
    </row>
    <row r="7" customHeight="1" spans="1:9">
      <c r="A7" s="11" t="s">
        <v>79</v>
      </c>
      <c r="B7" s="11"/>
      <c r="C7" s="11"/>
      <c r="D7" s="11"/>
      <c r="E7" s="11"/>
      <c r="F7" s="11"/>
      <c r="G7" s="11"/>
      <c r="H7" s="11"/>
      <c r="I7" s="11"/>
    </row>
  </sheetData>
  <autoFilter ref="A3:II7">
    <sortState ref="A3:II7">
      <sortCondition ref="H3" descending="1"/>
    </sortState>
    <extLst/>
  </autoFilter>
  <mergeCells count="3">
    <mergeCell ref="A1:I1"/>
    <mergeCell ref="A2:I2"/>
    <mergeCell ref="A7:I7"/>
  </mergeCells>
  <conditionalFormatting sqref="C8:C64582">
    <cfRule type="duplicateValues" dxfId="0" priority="7"/>
  </conditionalFormatting>
  <printOptions horizontalCentered="1"/>
  <pageMargins left="0.751388888888889" right="0.550694444444444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5"/>
  <sheetViews>
    <sheetView view="pageBreakPreview" zoomScaleNormal="100" workbookViewId="0">
      <selection activeCell="C4" sqref="C4"/>
    </sheetView>
  </sheetViews>
  <sheetFormatPr defaultColWidth="9" defaultRowHeight="30" customHeight="1" outlineLevelRow="4"/>
  <cols>
    <col min="1" max="1" width="5.25" style="1" customWidth="1"/>
    <col min="2" max="3" width="10.625" style="1" customWidth="1"/>
    <col min="4" max="8" width="10.625" style="2" customWidth="1"/>
    <col min="9" max="9" width="10.62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12" t="s">
        <v>80</v>
      </c>
      <c r="B2" s="12"/>
      <c r="C2" s="12"/>
      <c r="D2" s="12"/>
      <c r="E2" s="12"/>
      <c r="F2" s="12"/>
      <c r="G2" s="12"/>
      <c r="H2" s="12"/>
      <c r="I2" s="12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34">
      <c r="A4" s="16">
        <v>1</v>
      </c>
      <c r="B4" s="16">
        <v>2022195</v>
      </c>
      <c r="C4" s="16" t="s">
        <v>81</v>
      </c>
      <c r="D4" s="17">
        <v>40.34</v>
      </c>
      <c r="E4" s="17">
        <f>D4*0.5</f>
        <v>20.17</v>
      </c>
      <c r="F4" s="17">
        <v>71</v>
      </c>
      <c r="G4" s="17">
        <f>F4*0.5</f>
        <v>35.5</v>
      </c>
      <c r="H4" s="17">
        <f>E4+G4</f>
        <v>55.67</v>
      </c>
      <c r="I4" s="16" t="s">
        <v>12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customHeight="1" spans="1:9">
      <c r="A5" s="11" t="s">
        <v>21</v>
      </c>
      <c r="B5" s="11"/>
      <c r="C5" s="11"/>
      <c r="D5" s="11"/>
      <c r="E5" s="11"/>
      <c r="F5" s="11"/>
      <c r="G5" s="11"/>
      <c r="H5" s="11"/>
      <c r="I5" s="11"/>
    </row>
  </sheetData>
  <autoFilter ref="A3:II5">
    <extLst/>
  </autoFilter>
  <mergeCells count="3">
    <mergeCell ref="A1:I1"/>
    <mergeCell ref="A2:I2"/>
    <mergeCell ref="A5:I5"/>
  </mergeCells>
  <conditionalFormatting sqref="C6:C64587">
    <cfRule type="duplicateValues" dxfId="0" priority="4"/>
  </conditionalFormatting>
  <printOptions horizontalCentered="1"/>
  <pageMargins left="0.751388888888889" right="0.550694444444444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I7"/>
  <sheetViews>
    <sheetView view="pageBreakPreview" zoomScaleNormal="100" workbookViewId="0">
      <pane ySplit="3" topLeftCell="A4" activePane="bottomLeft" state="frozen"/>
      <selection/>
      <selection pane="bottomLeft" activeCell="C4" sqref="C4"/>
    </sheetView>
  </sheetViews>
  <sheetFormatPr defaultColWidth="9" defaultRowHeight="30" customHeight="1" outlineLevelRow="6"/>
  <cols>
    <col min="1" max="1" width="5.25" style="1" customWidth="1"/>
    <col min="2" max="3" width="10.625" style="1" customWidth="1"/>
    <col min="4" max="8" width="10.625" style="2" customWidth="1"/>
    <col min="9" max="9" width="10.375" style="1" customWidth="1"/>
    <col min="10" max="241" width="9" style="1"/>
    <col min="242" max="16384" width="9" style="3"/>
  </cols>
  <sheetData>
    <row r="1" s="1" customFormat="1" ht="68" customHeight="1" spans="1:243">
      <c r="A1" s="4" t="s">
        <v>0</v>
      </c>
      <c r="B1" s="4"/>
      <c r="C1" s="4"/>
      <c r="D1" s="4"/>
      <c r="E1" s="4"/>
      <c r="F1" s="4"/>
      <c r="G1" s="4"/>
      <c r="H1" s="4"/>
      <c r="I1" s="4"/>
      <c r="IH1" s="3"/>
      <c r="II1" s="3"/>
    </row>
    <row r="2" s="1" customFormat="1" ht="29" customHeight="1" spans="1:243">
      <c r="A2" s="5" t="s">
        <v>82</v>
      </c>
      <c r="B2" s="5"/>
      <c r="C2" s="5"/>
      <c r="D2" s="5"/>
      <c r="E2" s="5"/>
      <c r="F2" s="5"/>
      <c r="G2" s="5"/>
      <c r="H2" s="5"/>
      <c r="I2" s="5"/>
      <c r="IH2" s="3"/>
      <c r="II2" s="3"/>
    </row>
    <row r="3" s="1" customFormat="1" customHeight="1" spans="1:24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IH3" s="3"/>
      <c r="II3" s="3"/>
    </row>
    <row r="4" s="1" customFormat="1" customHeight="1" spans="1:243">
      <c r="A4" s="8" t="s">
        <v>10</v>
      </c>
      <c r="B4" s="16">
        <v>2022240</v>
      </c>
      <c r="C4" s="16" t="s">
        <v>83</v>
      </c>
      <c r="D4" s="17">
        <v>65.94</v>
      </c>
      <c r="E4" s="17">
        <f>D4*0.5</f>
        <v>32.97</v>
      </c>
      <c r="F4" s="17">
        <v>81.46</v>
      </c>
      <c r="G4" s="17">
        <f>F4*0.5</f>
        <v>40.73</v>
      </c>
      <c r="H4" s="17">
        <f>E4+G4</f>
        <v>73.7</v>
      </c>
      <c r="I4" s="16" t="s">
        <v>12</v>
      </c>
      <c r="IH4" s="3"/>
      <c r="II4" s="3"/>
    </row>
    <row r="5" s="1" customFormat="1" customHeight="1" spans="1:243">
      <c r="A5" s="8" t="s">
        <v>13</v>
      </c>
      <c r="B5" s="16">
        <v>2022244</v>
      </c>
      <c r="C5" s="16" t="s">
        <v>84</v>
      </c>
      <c r="D5" s="17">
        <v>59.56</v>
      </c>
      <c r="E5" s="17">
        <f>D5*0.5</f>
        <v>29.78</v>
      </c>
      <c r="F5" s="17">
        <v>85.04</v>
      </c>
      <c r="G5" s="17">
        <f>F5*0.5</f>
        <v>42.52</v>
      </c>
      <c r="H5" s="17">
        <f>E5+G5</f>
        <v>72.3</v>
      </c>
      <c r="I5" s="16"/>
      <c r="IH5" s="3"/>
      <c r="II5" s="3"/>
    </row>
    <row r="6" s="1" customFormat="1" customHeight="1" spans="1:243">
      <c r="A6" s="8" t="s">
        <v>15</v>
      </c>
      <c r="B6" s="16">
        <v>2022257</v>
      </c>
      <c r="C6" s="16" t="s">
        <v>85</v>
      </c>
      <c r="D6" s="17">
        <v>58.44</v>
      </c>
      <c r="E6" s="17">
        <f>D6*0.5</f>
        <v>29.22</v>
      </c>
      <c r="F6" s="17">
        <v>81.52</v>
      </c>
      <c r="G6" s="17">
        <f>F6*0.5</f>
        <v>40.76</v>
      </c>
      <c r="H6" s="17">
        <f>E6+G6</f>
        <v>69.98</v>
      </c>
      <c r="I6" s="16"/>
      <c r="IH6" s="3"/>
      <c r="II6" s="3"/>
    </row>
    <row r="7" customHeight="1" spans="1:9">
      <c r="A7" s="11" t="s">
        <v>21</v>
      </c>
      <c r="B7" s="11"/>
      <c r="C7" s="11"/>
      <c r="D7" s="11"/>
      <c r="E7" s="11"/>
      <c r="F7" s="11"/>
      <c r="G7" s="11"/>
      <c r="H7" s="11"/>
      <c r="I7" s="11"/>
    </row>
  </sheetData>
  <autoFilter ref="A3:II7">
    <sortState ref="A3:II7">
      <sortCondition ref="H3" descending="1"/>
    </sortState>
    <extLst/>
  </autoFilter>
  <mergeCells count="3">
    <mergeCell ref="A1:I1"/>
    <mergeCell ref="A2:I2"/>
    <mergeCell ref="A7:I7"/>
  </mergeCells>
  <conditionalFormatting sqref="C8:C64441">
    <cfRule type="duplicateValues" dxfId="0" priority="41"/>
  </conditionalFormatting>
  <printOptions horizontalCentered="1"/>
  <pageMargins left="0.751388888888889" right="0.590277777777778" top="0.590277777777778" bottom="0.43263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法律援助中心</vt:lpstr>
      <vt:lpstr>蒙古语文翻译中心职员2</vt:lpstr>
      <vt:lpstr>珠街党群服务中心职员</vt:lpstr>
      <vt:lpstr>纪检监察1</vt:lpstr>
      <vt:lpstr>纪检监察2（项目人员）</vt:lpstr>
      <vt:lpstr>公证处</vt:lpstr>
      <vt:lpstr>审计技术服务中心</vt:lpstr>
      <vt:lpstr>纪检监察4（项目人员）</vt:lpstr>
      <vt:lpstr>纪检监察3</vt:lpstr>
      <vt:lpstr>宝街党群服务中心职员1</vt:lpstr>
      <vt:lpstr>达来胡硕苏木综合保障和技术推广中心职员1</vt:lpstr>
      <vt:lpstr>达来胡硕苏木综合保障和技术推广中心职员2</vt:lpstr>
      <vt:lpstr>地方道路养护中心</vt:lpstr>
      <vt:lpstr>建设工程质量安全造价站</vt:lpstr>
      <vt:lpstr>园林绿化中心</vt:lpstr>
      <vt:lpstr>达来胡硕苏木综合保障和技术推广中心职员3</vt:lpstr>
      <vt:lpstr>文化馆</vt:lpstr>
      <vt:lpstr>蒙古语文翻译中心职员1</vt:lpstr>
      <vt:lpstr>纪检监察5</vt:lpstr>
      <vt:lpstr>新时代文明实践服务中心</vt:lpstr>
      <vt:lpstr>科技馆</vt:lpstr>
      <vt:lpstr>合作交流中心</vt:lpstr>
      <vt:lpstr>融媒体中心</vt:lpstr>
      <vt:lpstr>职业技术学校电子专业教师</vt:lpstr>
      <vt:lpstr>职业技术学校计算机教师</vt:lpstr>
      <vt:lpstr>职业技术学校幼教教师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</cp:lastModifiedBy>
  <dcterms:created xsi:type="dcterms:W3CDTF">2022-09-03T05:34:00Z</dcterms:created>
  <dcterms:modified xsi:type="dcterms:W3CDTF">2022-09-04T12:28:46Z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5B184DD996F143E0BAEC34AFCAA1BB05</vt:lpwstr>
  </property>
</Properties>
</file>