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3020" windowHeight="12330" activeTab="0"/>
  </bookViews>
  <sheets>
    <sheet name="面试成绩及合成总成绩" sheetId="1" r:id="rId1"/>
  </sheets>
  <definedNames>
    <definedName name="_xlnm.Print_Titles" localSheetId="0">'面试成绩及合成总成绩'!$2:$3</definedName>
  </definedNames>
  <calcPr fullCalcOnLoad="1"/>
</workbook>
</file>

<file path=xl/sharedStrings.xml><?xml version="1.0" encoding="utf-8"?>
<sst xmlns="http://schemas.openxmlformats.org/spreadsheetml/2006/main" count="263" uniqueCount="164">
  <si>
    <t>序号</t>
  </si>
  <si>
    <t>姓名</t>
  </si>
  <si>
    <t>性别</t>
  </si>
  <si>
    <t>女</t>
  </si>
  <si>
    <t>于远青</t>
  </si>
  <si>
    <t>宋语</t>
  </si>
  <si>
    <t>王影影</t>
  </si>
  <si>
    <t>李笑笑</t>
  </si>
  <si>
    <t>男</t>
  </si>
  <si>
    <t>秦艳影</t>
  </si>
  <si>
    <t>任丽萍</t>
  </si>
  <si>
    <t>闫相宇</t>
  </si>
  <si>
    <t>赵翠琴</t>
  </si>
  <si>
    <t>陈巨龙</t>
  </si>
  <si>
    <t>张晓倩</t>
  </si>
  <si>
    <t>朱宽宽</t>
  </si>
  <si>
    <t>董艳艳</t>
  </si>
  <si>
    <t>马中业</t>
  </si>
  <si>
    <t>吴丹丹</t>
  </si>
  <si>
    <t>肖华景</t>
  </si>
  <si>
    <t>彭丽媛</t>
  </si>
  <si>
    <t>水冲冲</t>
  </si>
  <si>
    <t>王换喜</t>
  </si>
  <si>
    <t>王瑞</t>
  </si>
  <si>
    <t>韩娟娟</t>
  </si>
  <si>
    <t>胡文朋</t>
  </si>
  <si>
    <t>张亚飞</t>
  </si>
  <si>
    <t>聂梦玉</t>
  </si>
  <si>
    <t>李朗朗</t>
  </si>
  <si>
    <t>刘鹏龙</t>
  </si>
  <si>
    <t>马静</t>
  </si>
  <si>
    <t>崔飞除</t>
  </si>
  <si>
    <t>张蜜静</t>
  </si>
  <si>
    <t>梁奇明</t>
  </si>
  <si>
    <t>王路路</t>
  </si>
  <si>
    <t>高欠</t>
  </si>
  <si>
    <t>袁利敏</t>
  </si>
  <si>
    <t>张燕红</t>
  </si>
  <si>
    <t>陈笑笑</t>
  </si>
  <si>
    <t>侯智勇</t>
  </si>
  <si>
    <t>胡文雪</t>
  </si>
  <si>
    <t>韦莹莹</t>
  </si>
  <si>
    <t>肖晨旭</t>
  </si>
  <si>
    <t>杨晓玉</t>
  </si>
  <si>
    <t>于俊强</t>
  </si>
  <si>
    <t>张远凤</t>
  </si>
  <si>
    <t>赵一扬</t>
  </si>
  <si>
    <t>庄中婷</t>
  </si>
  <si>
    <t>陈梦甲</t>
  </si>
  <si>
    <t>代阿凤</t>
  </si>
  <si>
    <t>黄笑雨</t>
  </si>
  <si>
    <t>李文南</t>
  </si>
  <si>
    <t>潘一帆</t>
  </si>
  <si>
    <t>任樱桃</t>
  </si>
  <si>
    <t>王文静</t>
  </si>
  <si>
    <t>张琪琪</t>
  </si>
  <si>
    <t>于璐</t>
  </si>
  <si>
    <t>韩枫</t>
  </si>
  <si>
    <t>秦万强</t>
  </si>
  <si>
    <t>侯赛婷</t>
  </si>
  <si>
    <t>辛建迪</t>
  </si>
  <si>
    <t>韦春晖</t>
  </si>
  <si>
    <t>王接见</t>
  </si>
  <si>
    <t>韩田田</t>
  </si>
  <si>
    <t>王少杰</t>
  </si>
  <si>
    <t>李晓倩</t>
  </si>
  <si>
    <t>王俊豪</t>
  </si>
  <si>
    <t>洪少奇</t>
  </si>
  <si>
    <t>陶欣然</t>
  </si>
  <si>
    <t>准考证号</t>
  </si>
  <si>
    <t>341221******8544</t>
  </si>
  <si>
    <t>341221******4146</t>
  </si>
  <si>
    <t>341221******001X</t>
  </si>
  <si>
    <t>341221******6363</t>
  </si>
  <si>
    <t>341221******7842</t>
  </si>
  <si>
    <t>341221******3766</t>
  </si>
  <si>
    <t>341222******4701</t>
  </si>
  <si>
    <t>341221******6607</t>
  </si>
  <si>
    <t>341221******4120</t>
  </si>
  <si>
    <t>341221******376X</t>
  </si>
  <si>
    <t>341221******0426</t>
  </si>
  <si>
    <t>341221******1788</t>
  </si>
  <si>
    <t>341221******1271</t>
  </si>
  <si>
    <t>341221******4520</t>
  </si>
  <si>
    <t>341221******3142</t>
  </si>
  <si>
    <t>341282******0140</t>
  </si>
  <si>
    <t>341221******4470</t>
  </si>
  <si>
    <t>341221******5502</t>
  </si>
  <si>
    <t>341221******0616</t>
  </si>
  <si>
    <t>341221******2321</t>
  </si>
  <si>
    <t>341221******3761</t>
  </si>
  <si>
    <t>341221******6085</t>
  </si>
  <si>
    <t>341221******8099</t>
  </si>
  <si>
    <t>341221******5020</t>
  </si>
  <si>
    <t>341221******0015</t>
  </si>
  <si>
    <t>341221******8284</t>
  </si>
  <si>
    <t>341221******6319</t>
  </si>
  <si>
    <t>370983******2327</t>
  </si>
  <si>
    <t>341622******5629</t>
  </si>
  <si>
    <t>341221******2582</t>
  </si>
  <si>
    <t>341221******3769</t>
  </si>
  <si>
    <t>341221******0611</t>
  </si>
  <si>
    <t>340702******7524</t>
  </si>
  <si>
    <t>341221******0231</t>
  </si>
  <si>
    <t>341221******3752</t>
  </si>
  <si>
    <t>412827******6529</t>
  </si>
  <si>
    <t>341221******6991</t>
  </si>
  <si>
    <t>341222******9195</t>
  </si>
  <si>
    <t>341225******3129</t>
  </si>
  <si>
    <t>341203******4030</t>
  </si>
  <si>
    <t>341221******8677</t>
  </si>
  <si>
    <t>341221******1065</t>
  </si>
  <si>
    <t>342622******5837</t>
  </si>
  <si>
    <t>341203******0327</t>
  </si>
  <si>
    <t>341221******544X</t>
  </si>
  <si>
    <t>341221******3426</t>
  </si>
  <si>
    <t>341221******4928</t>
  </si>
  <si>
    <t>341221******5857</t>
  </si>
  <si>
    <t>341221******7069</t>
  </si>
  <si>
    <t>341221******204X</t>
  </si>
  <si>
    <t>341221******2094</t>
  </si>
  <si>
    <t>341221******7853</t>
  </si>
  <si>
    <t>341222******7684</t>
  </si>
  <si>
    <t>340621******9049</t>
  </si>
  <si>
    <t>341602******6088</t>
  </si>
  <si>
    <t>341225******0117</t>
  </si>
  <si>
    <t>412828******2712</t>
  </si>
  <si>
    <t>341623******1027</t>
  </si>
  <si>
    <t>341282******7318</t>
  </si>
  <si>
    <t>341221******2575</t>
  </si>
  <si>
    <t>341221******2270</t>
  </si>
  <si>
    <t>341221******8282</t>
  </si>
  <si>
    <t>身份证号码</t>
  </si>
  <si>
    <t>341221******4622</t>
  </si>
  <si>
    <t>61</t>
  </si>
  <si>
    <t>80</t>
  </si>
  <si>
    <t>66</t>
  </si>
  <si>
    <t>72</t>
  </si>
  <si>
    <t>74</t>
  </si>
  <si>
    <t>82</t>
  </si>
  <si>
    <t>62</t>
  </si>
  <si>
    <t>71</t>
  </si>
  <si>
    <t>60</t>
  </si>
  <si>
    <t>64</t>
  </si>
  <si>
    <t>73</t>
  </si>
  <si>
    <t>75</t>
  </si>
  <si>
    <t>67</t>
  </si>
  <si>
    <t>69</t>
  </si>
  <si>
    <t>76</t>
  </si>
  <si>
    <t>68</t>
  </si>
  <si>
    <t>77</t>
  </si>
  <si>
    <t>63</t>
  </si>
  <si>
    <t>83</t>
  </si>
  <si>
    <t>65</t>
  </si>
  <si>
    <t>78</t>
  </si>
  <si>
    <r>
      <t>占6</t>
    </r>
    <r>
      <rPr>
        <sz val="12"/>
        <rFont val="宋体"/>
        <family val="0"/>
      </rPr>
      <t>0%</t>
    </r>
  </si>
  <si>
    <t>笔试</t>
  </si>
  <si>
    <t>成绩</t>
  </si>
  <si>
    <t>面试</t>
  </si>
  <si>
    <r>
      <t>占4</t>
    </r>
    <r>
      <rPr>
        <sz val="12"/>
        <rFont val="宋体"/>
        <family val="0"/>
      </rPr>
      <t>0%</t>
    </r>
  </si>
  <si>
    <t>合成
总成绩</t>
  </si>
  <si>
    <t>岗位
代码</t>
  </si>
  <si>
    <t>临泉县中医院2022年专业技术人员招聘面试成绩及合成总成绩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</si>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</sst>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SheetLayoutView="100" zoomScalePageLayoutView="0" workbookViewId="0" topLeftCell="A34">
      <selection activeCell="N55" sqref="N55"/>
    </sheetView>
  </sheetViews>
  <sheetFormatPr defaultColWidth="9.00390625" defaultRowHeight="14.25"/>
  <cols>
    <col min="1" max="1" width="5.375" style="0" customWidth="1"/>
    <col min="2" max="2" width="9.00390625" style="0" customWidth="1"/>
    <col min="3" max="3" width="5.875" style="0" customWidth="1"/>
    <col min="4" max="4" width="6.25390625" style="0" customWidth="1"/>
    <col min="5" max="5" width="20.375" style="0" customWidth="1"/>
    <col min="6" max="6" width="11.00390625" style="0" customWidth="1"/>
    <col min="7" max="7" width="6.25390625" style="1" customWidth="1"/>
    <col min="8" max="8" width="7.00390625" style="6" customWidth="1"/>
    <col min="9" max="9" width="6.75390625" style="12" customWidth="1"/>
    <col min="10" max="10" width="6.75390625" style="6" customWidth="1"/>
    <col min="11" max="11" width="8.00390625" style="0" customWidth="1"/>
  </cols>
  <sheetData>
    <row r="1" spans="1:11" ht="25.5" customHeight="1">
      <c r="A1" s="26" t="s">
        <v>162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5.5" customHeight="1">
      <c r="A2" s="22" t="s">
        <v>0</v>
      </c>
      <c r="B2" s="22" t="s">
        <v>1</v>
      </c>
      <c r="C2" s="22" t="s">
        <v>2</v>
      </c>
      <c r="D2" s="23" t="s">
        <v>161</v>
      </c>
      <c r="E2" s="22" t="s">
        <v>132</v>
      </c>
      <c r="F2" s="22" t="s">
        <v>69</v>
      </c>
      <c r="G2" s="19" t="s">
        <v>156</v>
      </c>
      <c r="H2" s="20"/>
      <c r="I2" s="21" t="s">
        <v>158</v>
      </c>
      <c r="J2" s="21"/>
      <c r="K2" s="27" t="s">
        <v>160</v>
      </c>
    </row>
    <row r="3" spans="1:11" s="1" customFormat="1" ht="29.25" customHeight="1">
      <c r="A3" s="22"/>
      <c r="B3" s="22"/>
      <c r="C3" s="22"/>
      <c r="D3" s="24"/>
      <c r="E3" s="22"/>
      <c r="F3" s="22"/>
      <c r="G3" s="9" t="s">
        <v>157</v>
      </c>
      <c r="H3" s="10" t="s">
        <v>155</v>
      </c>
      <c r="I3" s="11" t="s">
        <v>157</v>
      </c>
      <c r="J3" s="10" t="s">
        <v>159</v>
      </c>
      <c r="K3" s="21"/>
    </row>
    <row r="4" spans="1:11" s="1" customFormat="1" ht="20.25" customHeight="1">
      <c r="A4" s="2">
        <v>1</v>
      </c>
      <c r="B4" s="2" t="s">
        <v>4</v>
      </c>
      <c r="C4" s="2" t="s">
        <v>3</v>
      </c>
      <c r="D4" s="7">
        <v>2201</v>
      </c>
      <c r="E4" s="2" t="s">
        <v>100</v>
      </c>
      <c r="F4" s="2">
        <v>20221202</v>
      </c>
      <c r="G4" s="13" t="s">
        <v>151</v>
      </c>
      <c r="H4" s="14">
        <f>G4*0.6</f>
        <v>37.8</v>
      </c>
      <c r="I4" s="15">
        <v>84.4</v>
      </c>
      <c r="J4" s="14">
        <f>I4*0.4</f>
        <v>33.760000000000005</v>
      </c>
      <c r="K4" s="14">
        <f>H4+J4</f>
        <v>71.56</v>
      </c>
    </row>
    <row r="5" spans="1:11" s="1" customFormat="1" ht="20.25" customHeight="1">
      <c r="A5" s="2">
        <v>2</v>
      </c>
      <c r="B5" s="2" t="s">
        <v>5</v>
      </c>
      <c r="C5" s="2" t="s">
        <v>3</v>
      </c>
      <c r="D5" s="16">
        <v>2202</v>
      </c>
      <c r="E5" s="2" t="s">
        <v>114</v>
      </c>
      <c r="F5" s="2">
        <v>20221401</v>
      </c>
      <c r="G5" s="13" t="s">
        <v>136</v>
      </c>
      <c r="H5" s="14">
        <f aca="true" t="shared" si="0" ref="H5:H67">G5*0.6</f>
        <v>39.6</v>
      </c>
      <c r="I5" s="15">
        <v>82</v>
      </c>
      <c r="J5" s="14">
        <f aca="true" t="shared" si="1" ref="J5:J67">I5*0.4</f>
        <v>32.800000000000004</v>
      </c>
      <c r="K5" s="14">
        <f aca="true" t="shared" si="2" ref="K5:K67">H5+J5</f>
        <v>72.4</v>
      </c>
    </row>
    <row r="6" spans="1:11" s="1" customFormat="1" ht="20.25" customHeight="1">
      <c r="A6" s="2">
        <v>3</v>
      </c>
      <c r="B6" s="2" t="s">
        <v>6</v>
      </c>
      <c r="C6" s="2" t="s">
        <v>3</v>
      </c>
      <c r="D6" s="18"/>
      <c r="E6" s="2" t="s">
        <v>115</v>
      </c>
      <c r="F6" s="2">
        <v>20221402</v>
      </c>
      <c r="G6" s="13" t="s">
        <v>140</v>
      </c>
      <c r="H6" s="14">
        <f t="shared" si="0"/>
        <v>37.199999999999996</v>
      </c>
      <c r="I6" s="15">
        <v>66.2</v>
      </c>
      <c r="J6" s="14">
        <f t="shared" si="1"/>
        <v>26.480000000000004</v>
      </c>
      <c r="K6" s="14">
        <f t="shared" si="2"/>
        <v>63.68</v>
      </c>
    </row>
    <row r="7" spans="1:11" s="1" customFormat="1" ht="20.25" customHeight="1">
      <c r="A7" s="2">
        <v>4</v>
      </c>
      <c r="B7" s="5" t="s">
        <v>7</v>
      </c>
      <c r="C7" s="2" t="s">
        <v>3</v>
      </c>
      <c r="D7" s="2">
        <v>2203</v>
      </c>
      <c r="E7" s="2" t="s">
        <v>116</v>
      </c>
      <c r="F7" s="2">
        <v>20221403</v>
      </c>
      <c r="G7" s="13" t="s">
        <v>147</v>
      </c>
      <c r="H7" s="14">
        <f t="shared" si="0"/>
        <v>41.4</v>
      </c>
      <c r="I7" s="15">
        <v>76.2</v>
      </c>
      <c r="J7" s="14">
        <f t="shared" si="1"/>
        <v>30.480000000000004</v>
      </c>
      <c r="K7" s="14">
        <f t="shared" si="2"/>
        <v>71.88</v>
      </c>
    </row>
    <row r="8" spans="1:11" s="1" customFormat="1" ht="20.25" customHeight="1">
      <c r="A8" s="2">
        <v>5</v>
      </c>
      <c r="B8" s="2" t="s">
        <v>11</v>
      </c>
      <c r="C8" s="2" t="s">
        <v>8</v>
      </c>
      <c r="D8" s="16">
        <v>2204</v>
      </c>
      <c r="E8" s="2" t="s">
        <v>92</v>
      </c>
      <c r="F8" s="2">
        <v>20220915</v>
      </c>
      <c r="G8" s="13" t="s">
        <v>150</v>
      </c>
      <c r="H8" s="14">
        <f t="shared" si="0"/>
        <v>46.199999999999996</v>
      </c>
      <c r="I8" s="15">
        <v>86</v>
      </c>
      <c r="J8" s="14">
        <f t="shared" si="1"/>
        <v>34.4</v>
      </c>
      <c r="K8" s="14">
        <f t="shared" si="2"/>
        <v>80.6</v>
      </c>
    </row>
    <row r="9" spans="1:11" s="1" customFormat="1" ht="20.25" customHeight="1">
      <c r="A9" s="2">
        <v>6</v>
      </c>
      <c r="B9" s="2" t="s">
        <v>12</v>
      </c>
      <c r="C9" s="2" t="s">
        <v>3</v>
      </c>
      <c r="D9" s="17"/>
      <c r="E9" s="2" t="s">
        <v>93</v>
      </c>
      <c r="F9" s="2">
        <v>20220922</v>
      </c>
      <c r="G9" s="13" t="s">
        <v>144</v>
      </c>
      <c r="H9" s="14">
        <f t="shared" si="0"/>
        <v>43.8</v>
      </c>
      <c r="I9" s="15">
        <v>85.6</v>
      </c>
      <c r="J9" s="14">
        <f t="shared" si="1"/>
        <v>34.24</v>
      </c>
      <c r="K9" s="14">
        <f t="shared" si="2"/>
        <v>78.03999999999999</v>
      </c>
    </row>
    <row r="10" spans="1:11" s="1" customFormat="1" ht="20.25" customHeight="1">
      <c r="A10" s="2">
        <v>7</v>
      </c>
      <c r="B10" s="2" t="s">
        <v>10</v>
      </c>
      <c r="C10" s="2" t="s">
        <v>3</v>
      </c>
      <c r="D10" s="17"/>
      <c r="E10" s="2" t="s">
        <v>91</v>
      </c>
      <c r="F10" s="2">
        <v>20220909</v>
      </c>
      <c r="G10" s="13" t="s">
        <v>141</v>
      </c>
      <c r="H10" s="14">
        <f t="shared" si="0"/>
        <v>42.6</v>
      </c>
      <c r="I10" s="15">
        <v>70.6</v>
      </c>
      <c r="J10" s="14">
        <f t="shared" si="1"/>
        <v>28.24</v>
      </c>
      <c r="K10" s="14">
        <f t="shared" si="2"/>
        <v>70.84</v>
      </c>
    </row>
    <row r="11" spans="1:11" s="1" customFormat="1" ht="20.25" customHeight="1">
      <c r="A11" s="2">
        <v>8</v>
      </c>
      <c r="B11" s="2" t="s">
        <v>9</v>
      </c>
      <c r="C11" s="2" t="s">
        <v>3</v>
      </c>
      <c r="D11" s="17"/>
      <c r="E11" s="2" t="s">
        <v>90</v>
      </c>
      <c r="F11" s="2">
        <v>20220908</v>
      </c>
      <c r="G11" s="13" t="s">
        <v>149</v>
      </c>
      <c r="H11" s="14">
        <f t="shared" si="0"/>
        <v>40.8</v>
      </c>
      <c r="I11" s="15">
        <v>77.8</v>
      </c>
      <c r="J11" s="14">
        <f t="shared" si="1"/>
        <v>31.12</v>
      </c>
      <c r="K11" s="14">
        <f t="shared" si="2"/>
        <v>71.92</v>
      </c>
    </row>
    <row r="12" spans="1:11" s="1" customFormat="1" ht="20.25" customHeight="1">
      <c r="A12" s="2">
        <v>9</v>
      </c>
      <c r="B12" s="2" t="s">
        <v>14</v>
      </c>
      <c r="C12" s="2" t="s">
        <v>3</v>
      </c>
      <c r="D12" s="16">
        <v>2205</v>
      </c>
      <c r="E12" s="2" t="s">
        <v>102</v>
      </c>
      <c r="F12" s="2">
        <v>20221204</v>
      </c>
      <c r="G12" s="13" t="s">
        <v>149</v>
      </c>
      <c r="H12" s="14">
        <f t="shared" si="0"/>
        <v>40.8</v>
      </c>
      <c r="I12" s="15">
        <v>67.4</v>
      </c>
      <c r="J12" s="14">
        <f t="shared" si="1"/>
        <v>26.960000000000004</v>
      </c>
      <c r="K12" s="14">
        <f t="shared" si="2"/>
        <v>67.76</v>
      </c>
    </row>
    <row r="13" spans="1:11" s="1" customFormat="1" ht="20.25" customHeight="1">
      <c r="A13" s="2">
        <v>10</v>
      </c>
      <c r="B13" s="2" t="s">
        <v>13</v>
      </c>
      <c r="C13" s="2" t="s">
        <v>8</v>
      </c>
      <c r="D13" s="17"/>
      <c r="E13" s="2" t="s">
        <v>101</v>
      </c>
      <c r="F13" s="2">
        <v>20221203</v>
      </c>
      <c r="G13" s="13" t="s">
        <v>136</v>
      </c>
      <c r="H13" s="14">
        <f t="shared" si="0"/>
        <v>39.6</v>
      </c>
      <c r="I13" s="15">
        <v>85.8</v>
      </c>
      <c r="J13" s="14">
        <f t="shared" si="1"/>
        <v>34.32</v>
      </c>
      <c r="K13" s="14">
        <f t="shared" si="2"/>
        <v>73.92</v>
      </c>
    </row>
    <row r="14" spans="1:11" s="1" customFormat="1" ht="20.25" customHeight="1">
      <c r="A14" s="2">
        <v>11</v>
      </c>
      <c r="B14" s="2" t="s">
        <v>15</v>
      </c>
      <c r="C14" s="2" t="s">
        <v>8</v>
      </c>
      <c r="D14" s="18"/>
      <c r="E14" s="2" t="s">
        <v>103</v>
      </c>
      <c r="F14" s="2">
        <v>20221205</v>
      </c>
      <c r="G14" s="13" t="s">
        <v>142</v>
      </c>
      <c r="H14" s="14">
        <f t="shared" si="0"/>
        <v>36</v>
      </c>
      <c r="I14" s="15">
        <v>70.6</v>
      </c>
      <c r="J14" s="14">
        <f t="shared" si="1"/>
        <v>28.24</v>
      </c>
      <c r="K14" s="14">
        <f t="shared" si="2"/>
        <v>64.24</v>
      </c>
    </row>
    <row r="15" spans="1:11" s="1" customFormat="1" ht="20.25" customHeight="1">
      <c r="A15" s="2">
        <v>12</v>
      </c>
      <c r="B15" s="2" t="s">
        <v>17</v>
      </c>
      <c r="C15" s="2" t="s">
        <v>8</v>
      </c>
      <c r="D15" s="16">
        <v>2206</v>
      </c>
      <c r="E15" s="2" t="s">
        <v>96</v>
      </c>
      <c r="F15" s="2">
        <v>20221022</v>
      </c>
      <c r="G15" s="13" t="s">
        <v>152</v>
      </c>
      <c r="H15" s="14">
        <f t="shared" si="0"/>
        <v>49.8</v>
      </c>
      <c r="I15" s="15">
        <v>85.8</v>
      </c>
      <c r="J15" s="14">
        <f t="shared" si="1"/>
        <v>34.32</v>
      </c>
      <c r="K15" s="14">
        <f t="shared" si="2"/>
        <v>84.12</v>
      </c>
    </row>
    <row r="16" spans="1:11" s="1" customFormat="1" ht="20.25" customHeight="1">
      <c r="A16" s="2">
        <v>13</v>
      </c>
      <c r="B16" s="2" t="s">
        <v>16</v>
      </c>
      <c r="C16" s="2" t="s">
        <v>3</v>
      </c>
      <c r="D16" s="17"/>
      <c r="E16" s="2" t="s">
        <v>95</v>
      </c>
      <c r="F16" s="2">
        <v>20221005</v>
      </c>
      <c r="G16" s="13" t="s">
        <v>145</v>
      </c>
      <c r="H16" s="14">
        <f t="shared" si="0"/>
        <v>45</v>
      </c>
      <c r="I16" s="15">
        <v>84.4</v>
      </c>
      <c r="J16" s="14">
        <f t="shared" si="1"/>
        <v>33.760000000000005</v>
      </c>
      <c r="K16" s="14">
        <f t="shared" si="2"/>
        <v>78.76</v>
      </c>
    </row>
    <row r="17" spans="1:11" s="1" customFormat="1" ht="20.25" customHeight="1">
      <c r="A17" s="2">
        <v>14</v>
      </c>
      <c r="B17" s="2" t="s">
        <v>19</v>
      </c>
      <c r="C17" s="2" t="s">
        <v>3</v>
      </c>
      <c r="D17" s="17"/>
      <c r="E17" s="2" t="s">
        <v>97</v>
      </c>
      <c r="F17" s="2">
        <v>20221110</v>
      </c>
      <c r="G17" s="13" t="s">
        <v>141</v>
      </c>
      <c r="H17" s="14">
        <f t="shared" si="0"/>
        <v>42.6</v>
      </c>
      <c r="I17" s="15">
        <v>64.4</v>
      </c>
      <c r="J17" s="14">
        <f t="shared" si="1"/>
        <v>25.760000000000005</v>
      </c>
      <c r="K17" s="14">
        <f t="shared" si="2"/>
        <v>68.36000000000001</v>
      </c>
    </row>
    <row r="18" spans="1:11" s="1" customFormat="1" ht="20.25" customHeight="1">
      <c r="A18" s="2">
        <v>15</v>
      </c>
      <c r="B18" s="2" t="s">
        <v>18</v>
      </c>
      <c r="C18" s="2" t="s">
        <v>3</v>
      </c>
      <c r="D18" s="17"/>
      <c r="E18" s="2" t="s">
        <v>79</v>
      </c>
      <c r="F18" s="2">
        <v>20221108</v>
      </c>
      <c r="G18" s="13" t="s">
        <v>153</v>
      </c>
      <c r="H18" s="14">
        <f t="shared" si="0"/>
        <v>39</v>
      </c>
      <c r="I18" s="15">
        <v>85.6</v>
      </c>
      <c r="J18" s="14">
        <f t="shared" si="1"/>
        <v>34.24</v>
      </c>
      <c r="K18" s="14">
        <f t="shared" si="2"/>
        <v>73.24000000000001</v>
      </c>
    </row>
    <row r="19" spans="1:11" s="1" customFormat="1" ht="20.25" customHeight="1">
      <c r="A19" s="2">
        <v>16</v>
      </c>
      <c r="B19" s="2" t="s">
        <v>20</v>
      </c>
      <c r="C19" s="2" t="s">
        <v>3</v>
      </c>
      <c r="D19" s="2">
        <v>2207</v>
      </c>
      <c r="E19" s="2" t="s">
        <v>74</v>
      </c>
      <c r="F19" s="2">
        <v>20221404</v>
      </c>
      <c r="G19" s="13" t="s">
        <v>140</v>
      </c>
      <c r="H19" s="14">
        <f t="shared" si="0"/>
        <v>37.199999999999996</v>
      </c>
      <c r="I19" s="15">
        <v>78.6</v>
      </c>
      <c r="J19" s="14">
        <f t="shared" si="1"/>
        <v>31.439999999999998</v>
      </c>
      <c r="K19" s="14">
        <f t="shared" si="2"/>
        <v>68.63999999999999</v>
      </c>
    </row>
    <row r="20" spans="1:11" s="1" customFormat="1" ht="20.25" customHeight="1">
      <c r="A20" s="2">
        <v>17</v>
      </c>
      <c r="B20" s="4" t="s">
        <v>24</v>
      </c>
      <c r="C20" s="2" t="s">
        <v>3</v>
      </c>
      <c r="D20" s="16">
        <v>2208</v>
      </c>
      <c r="E20" s="2" t="s">
        <v>119</v>
      </c>
      <c r="F20" s="2">
        <v>20221409</v>
      </c>
      <c r="G20" s="13" t="s">
        <v>152</v>
      </c>
      <c r="H20" s="14">
        <f t="shared" si="0"/>
        <v>49.8</v>
      </c>
      <c r="I20" s="15">
        <v>81.4</v>
      </c>
      <c r="J20" s="14">
        <f t="shared" si="1"/>
        <v>32.56</v>
      </c>
      <c r="K20" s="14">
        <f t="shared" si="2"/>
        <v>82.36</v>
      </c>
    </row>
    <row r="21" spans="1:11" s="1" customFormat="1" ht="20.25" customHeight="1">
      <c r="A21" s="2">
        <v>18</v>
      </c>
      <c r="B21" s="2" t="s">
        <v>22</v>
      </c>
      <c r="C21" s="2" t="s">
        <v>3</v>
      </c>
      <c r="D21" s="17"/>
      <c r="E21" s="2" t="s">
        <v>81</v>
      </c>
      <c r="F21" s="2">
        <v>20221406</v>
      </c>
      <c r="G21" s="13" t="s">
        <v>138</v>
      </c>
      <c r="H21" s="14">
        <f t="shared" si="0"/>
        <v>44.4</v>
      </c>
      <c r="I21" s="15">
        <v>74</v>
      </c>
      <c r="J21" s="14">
        <f t="shared" si="1"/>
        <v>29.6</v>
      </c>
      <c r="K21" s="14">
        <f t="shared" si="2"/>
        <v>74</v>
      </c>
    </row>
    <row r="22" spans="1:11" s="1" customFormat="1" ht="20.25" customHeight="1">
      <c r="A22" s="2">
        <v>19</v>
      </c>
      <c r="B22" s="2" t="s">
        <v>23</v>
      </c>
      <c r="C22" s="2" t="s">
        <v>3</v>
      </c>
      <c r="D22" s="17"/>
      <c r="E22" s="2" t="s">
        <v>118</v>
      </c>
      <c r="F22" s="2">
        <v>20221407</v>
      </c>
      <c r="G22" s="13" t="s">
        <v>141</v>
      </c>
      <c r="H22" s="14">
        <f t="shared" si="0"/>
        <v>42.6</v>
      </c>
      <c r="I22" s="15">
        <v>73.2</v>
      </c>
      <c r="J22" s="14">
        <f t="shared" si="1"/>
        <v>29.28</v>
      </c>
      <c r="K22" s="14">
        <f t="shared" si="2"/>
        <v>71.88</v>
      </c>
    </row>
    <row r="23" spans="1:11" s="1" customFormat="1" ht="20.25" customHeight="1">
      <c r="A23" s="2">
        <v>20</v>
      </c>
      <c r="B23" s="2" t="s">
        <v>21</v>
      </c>
      <c r="C23" s="2" t="s">
        <v>8</v>
      </c>
      <c r="D23" s="17"/>
      <c r="E23" s="2" t="s">
        <v>117</v>
      </c>
      <c r="F23" s="2">
        <v>20221405</v>
      </c>
      <c r="G23" s="13" t="s">
        <v>136</v>
      </c>
      <c r="H23" s="14">
        <f t="shared" si="0"/>
        <v>39.6</v>
      </c>
      <c r="I23" s="15">
        <v>66.2</v>
      </c>
      <c r="J23" s="14">
        <f t="shared" si="1"/>
        <v>26.480000000000004</v>
      </c>
      <c r="K23" s="14">
        <f t="shared" si="2"/>
        <v>66.08000000000001</v>
      </c>
    </row>
    <row r="24" spans="1:11" s="1" customFormat="1" ht="20.25" customHeight="1">
      <c r="A24" s="2">
        <v>21</v>
      </c>
      <c r="B24" s="2" t="s">
        <v>26</v>
      </c>
      <c r="C24" s="2" t="s">
        <v>8</v>
      </c>
      <c r="D24" s="16">
        <v>2210</v>
      </c>
      <c r="E24" s="2" t="s">
        <v>121</v>
      </c>
      <c r="F24" s="2">
        <v>20221413</v>
      </c>
      <c r="G24" s="13" t="s">
        <v>138</v>
      </c>
      <c r="H24" s="14">
        <f t="shared" si="0"/>
        <v>44.4</v>
      </c>
      <c r="I24" s="15">
        <v>66.4</v>
      </c>
      <c r="J24" s="14">
        <f t="shared" si="1"/>
        <v>26.560000000000002</v>
      </c>
      <c r="K24" s="14">
        <f t="shared" si="2"/>
        <v>70.96000000000001</v>
      </c>
    </row>
    <row r="25" spans="1:11" s="1" customFormat="1" ht="20.25" customHeight="1">
      <c r="A25" s="2">
        <v>22</v>
      </c>
      <c r="B25" s="2" t="s">
        <v>25</v>
      </c>
      <c r="C25" s="2" t="s">
        <v>8</v>
      </c>
      <c r="D25" s="17"/>
      <c r="E25" s="2" t="s">
        <v>120</v>
      </c>
      <c r="F25" s="2">
        <v>20221410</v>
      </c>
      <c r="G25" s="13" t="s">
        <v>137</v>
      </c>
      <c r="H25" s="14">
        <f t="shared" si="0"/>
        <v>43.199999999999996</v>
      </c>
      <c r="I25" s="15">
        <v>84.4</v>
      </c>
      <c r="J25" s="14">
        <f t="shared" si="1"/>
        <v>33.760000000000005</v>
      </c>
      <c r="K25" s="14">
        <f t="shared" si="2"/>
        <v>76.96000000000001</v>
      </c>
    </row>
    <row r="26" spans="1:11" s="1" customFormat="1" ht="20.25" customHeight="1">
      <c r="A26" s="2">
        <v>23</v>
      </c>
      <c r="B26" s="2" t="s">
        <v>27</v>
      </c>
      <c r="C26" s="2" t="s">
        <v>3</v>
      </c>
      <c r="D26" s="16">
        <v>2212</v>
      </c>
      <c r="E26" s="2" t="s">
        <v>108</v>
      </c>
      <c r="F26" s="3">
        <v>20221301</v>
      </c>
      <c r="G26" s="13" t="s">
        <v>150</v>
      </c>
      <c r="H26" s="14">
        <f t="shared" si="0"/>
        <v>46.199999999999996</v>
      </c>
      <c r="I26" s="15">
        <v>68</v>
      </c>
      <c r="J26" s="14">
        <f t="shared" si="1"/>
        <v>27.200000000000003</v>
      </c>
      <c r="K26" s="14">
        <f t="shared" si="2"/>
        <v>73.4</v>
      </c>
    </row>
    <row r="27" spans="1:11" s="1" customFormat="1" ht="20.25" customHeight="1">
      <c r="A27" s="2">
        <v>24</v>
      </c>
      <c r="B27" s="2" t="s">
        <v>28</v>
      </c>
      <c r="C27" s="2" t="s">
        <v>8</v>
      </c>
      <c r="D27" s="17"/>
      <c r="E27" s="2" t="s">
        <v>109</v>
      </c>
      <c r="F27" s="3">
        <v>20221308</v>
      </c>
      <c r="G27" s="13" t="s">
        <v>144</v>
      </c>
      <c r="H27" s="14">
        <f t="shared" si="0"/>
        <v>43.8</v>
      </c>
      <c r="I27" s="15">
        <v>80.2</v>
      </c>
      <c r="J27" s="14">
        <f t="shared" si="1"/>
        <v>32.080000000000005</v>
      </c>
      <c r="K27" s="14">
        <f t="shared" si="2"/>
        <v>75.88</v>
      </c>
    </row>
    <row r="28" spans="1:11" s="1" customFormat="1" ht="20.25" customHeight="1">
      <c r="A28" s="2">
        <v>25</v>
      </c>
      <c r="B28" s="2" t="s">
        <v>30</v>
      </c>
      <c r="C28" s="2" t="s">
        <v>3</v>
      </c>
      <c r="D28" s="17"/>
      <c r="E28" s="2" t="s">
        <v>111</v>
      </c>
      <c r="F28" s="3">
        <v>20221314</v>
      </c>
      <c r="G28" s="13" t="s">
        <v>137</v>
      </c>
      <c r="H28" s="14">
        <f t="shared" si="0"/>
        <v>43.199999999999996</v>
      </c>
      <c r="I28" s="15">
        <v>76.4</v>
      </c>
      <c r="J28" s="14">
        <f t="shared" si="1"/>
        <v>30.560000000000002</v>
      </c>
      <c r="K28" s="14">
        <f t="shared" si="2"/>
        <v>73.75999999999999</v>
      </c>
    </row>
    <row r="29" spans="1:11" s="1" customFormat="1" ht="20.25" customHeight="1">
      <c r="A29" s="2">
        <v>26</v>
      </c>
      <c r="B29" s="2" t="s">
        <v>29</v>
      </c>
      <c r="C29" s="2" t="s">
        <v>8</v>
      </c>
      <c r="D29" s="17"/>
      <c r="E29" s="2" t="s">
        <v>110</v>
      </c>
      <c r="F29" s="3">
        <v>20221312</v>
      </c>
      <c r="G29" s="13" t="s">
        <v>136</v>
      </c>
      <c r="H29" s="14">
        <f t="shared" si="0"/>
        <v>39.6</v>
      </c>
      <c r="I29" s="15">
        <v>81.4</v>
      </c>
      <c r="J29" s="14">
        <f t="shared" si="1"/>
        <v>32.56</v>
      </c>
      <c r="K29" s="14">
        <f t="shared" si="2"/>
        <v>72.16</v>
      </c>
    </row>
    <row r="30" spans="1:11" s="1" customFormat="1" ht="20.25" customHeight="1">
      <c r="A30" s="2">
        <v>27</v>
      </c>
      <c r="B30" s="2" t="s">
        <v>31</v>
      </c>
      <c r="C30" s="2" t="s">
        <v>8</v>
      </c>
      <c r="D30" s="16">
        <v>2213</v>
      </c>
      <c r="E30" s="2" t="s">
        <v>104</v>
      </c>
      <c r="F30" s="2">
        <v>20221209</v>
      </c>
      <c r="G30" s="13" t="s">
        <v>149</v>
      </c>
      <c r="H30" s="14">
        <f t="shared" si="0"/>
        <v>40.8</v>
      </c>
      <c r="I30" s="15">
        <v>84.4</v>
      </c>
      <c r="J30" s="14">
        <f t="shared" si="1"/>
        <v>33.760000000000005</v>
      </c>
      <c r="K30" s="14">
        <f t="shared" si="2"/>
        <v>74.56</v>
      </c>
    </row>
    <row r="31" spans="1:11" s="1" customFormat="1" ht="20.25" customHeight="1">
      <c r="A31" s="2">
        <v>28</v>
      </c>
      <c r="B31" s="2" t="s">
        <v>32</v>
      </c>
      <c r="C31" s="2" t="s">
        <v>3</v>
      </c>
      <c r="D31" s="17"/>
      <c r="E31" s="2" t="s">
        <v>105</v>
      </c>
      <c r="F31" s="2">
        <v>20221211</v>
      </c>
      <c r="G31" s="13" t="s">
        <v>143</v>
      </c>
      <c r="H31" s="14">
        <f t="shared" si="0"/>
        <v>38.4</v>
      </c>
      <c r="I31" s="15">
        <v>75.2</v>
      </c>
      <c r="J31" s="14">
        <f t="shared" si="1"/>
        <v>30.080000000000002</v>
      </c>
      <c r="K31" s="14">
        <f t="shared" si="2"/>
        <v>68.48</v>
      </c>
    </row>
    <row r="32" spans="1:11" s="1" customFormat="1" ht="20.25" customHeight="1">
      <c r="A32" s="2">
        <v>29</v>
      </c>
      <c r="B32" s="2" t="s">
        <v>34</v>
      </c>
      <c r="C32" s="2" t="s">
        <v>8</v>
      </c>
      <c r="D32" s="16">
        <v>2214</v>
      </c>
      <c r="E32" s="2" t="s">
        <v>107</v>
      </c>
      <c r="F32" s="2">
        <v>20221227</v>
      </c>
      <c r="G32" s="13" t="s">
        <v>154</v>
      </c>
      <c r="H32" s="14">
        <f t="shared" si="0"/>
        <v>46.8</v>
      </c>
      <c r="I32" s="15">
        <v>67.4</v>
      </c>
      <c r="J32" s="14">
        <f t="shared" si="1"/>
        <v>26.960000000000004</v>
      </c>
      <c r="K32" s="14">
        <f t="shared" si="2"/>
        <v>73.76</v>
      </c>
    </row>
    <row r="33" spans="1:11" s="1" customFormat="1" ht="20.25" customHeight="1">
      <c r="A33" s="2">
        <v>30</v>
      </c>
      <c r="B33" s="2" t="s">
        <v>33</v>
      </c>
      <c r="C33" s="2" t="s">
        <v>8</v>
      </c>
      <c r="D33" s="17"/>
      <c r="E33" s="2" t="s">
        <v>106</v>
      </c>
      <c r="F33" s="2">
        <v>20221220</v>
      </c>
      <c r="G33" s="13" t="s">
        <v>137</v>
      </c>
      <c r="H33" s="14">
        <f t="shared" si="0"/>
        <v>43.199999999999996</v>
      </c>
      <c r="I33" s="15">
        <v>67.4</v>
      </c>
      <c r="J33" s="14">
        <f t="shared" si="1"/>
        <v>26.960000000000004</v>
      </c>
      <c r="K33" s="14">
        <f t="shared" si="2"/>
        <v>70.16</v>
      </c>
    </row>
    <row r="34" spans="1:11" s="1" customFormat="1" ht="20.25" customHeight="1">
      <c r="A34" s="2">
        <v>31</v>
      </c>
      <c r="B34" s="2" t="s">
        <v>37</v>
      </c>
      <c r="C34" s="2" t="s">
        <v>3</v>
      </c>
      <c r="D34" s="25">
        <v>2215</v>
      </c>
      <c r="E34" s="2" t="s">
        <v>124</v>
      </c>
      <c r="F34" s="2">
        <v>20221421</v>
      </c>
      <c r="G34" s="13" t="s">
        <v>138</v>
      </c>
      <c r="H34" s="14">
        <f t="shared" si="0"/>
        <v>44.4</v>
      </c>
      <c r="I34" s="15">
        <v>79.8</v>
      </c>
      <c r="J34" s="14">
        <f t="shared" si="1"/>
        <v>31.92</v>
      </c>
      <c r="K34" s="14">
        <f t="shared" si="2"/>
        <v>76.32</v>
      </c>
    </row>
    <row r="35" spans="1:11" s="1" customFormat="1" ht="20.25" customHeight="1">
      <c r="A35" s="2">
        <v>32</v>
      </c>
      <c r="B35" s="2" t="s">
        <v>35</v>
      </c>
      <c r="C35" s="2" t="s">
        <v>3</v>
      </c>
      <c r="D35" s="25"/>
      <c r="E35" s="2" t="s">
        <v>122</v>
      </c>
      <c r="F35" s="2">
        <v>20221415</v>
      </c>
      <c r="G35" s="13" t="s">
        <v>146</v>
      </c>
      <c r="H35" s="14">
        <f t="shared" si="0"/>
        <v>40.199999999999996</v>
      </c>
      <c r="I35" s="15">
        <v>70.2</v>
      </c>
      <c r="J35" s="14">
        <f t="shared" si="1"/>
        <v>28.080000000000002</v>
      </c>
      <c r="K35" s="14">
        <f t="shared" si="2"/>
        <v>68.28</v>
      </c>
    </row>
    <row r="36" spans="1:11" s="1" customFormat="1" ht="20.25" customHeight="1">
      <c r="A36" s="2">
        <v>33</v>
      </c>
      <c r="B36" s="2" t="s">
        <v>36</v>
      </c>
      <c r="C36" s="2" t="s">
        <v>3</v>
      </c>
      <c r="D36" s="25"/>
      <c r="E36" s="2" t="s">
        <v>123</v>
      </c>
      <c r="F36" s="2">
        <v>20221419</v>
      </c>
      <c r="G36" s="13" t="s">
        <v>143</v>
      </c>
      <c r="H36" s="14">
        <f t="shared" si="0"/>
        <v>38.4</v>
      </c>
      <c r="I36" s="15">
        <v>60.6</v>
      </c>
      <c r="J36" s="14">
        <f t="shared" si="1"/>
        <v>24.240000000000002</v>
      </c>
      <c r="K36" s="14">
        <f t="shared" si="2"/>
        <v>62.64</v>
      </c>
    </row>
    <row r="37" spans="1:11" s="1" customFormat="1" ht="20.25" customHeight="1">
      <c r="A37" s="2">
        <v>34</v>
      </c>
      <c r="B37" s="2" t="s">
        <v>39</v>
      </c>
      <c r="C37" s="2" t="s">
        <v>8</v>
      </c>
      <c r="D37" s="16">
        <v>2217</v>
      </c>
      <c r="E37" s="2" t="s">
        <v>82</v>
      </c>
      <c r="F37" s="2">
        <v>20220806</v>
      </c>
      <c r="G37" s="13" t="s">
        <v>149</v>
      </c>
      <c r="H37" s="14">
        <f t="shared" si="0"/>
        <v>40.8</v>
      </c>
      <c r="I37" s="15" t="s">
        <v>163</v>
      </c>
      <c r="J37" s="14"/>
      <c r="K37" s="14">
        <f t="shared" si="2"/>
        <v>40.8</v>
      </c>
    </row>
    <row r="38" spans="1:11" s="1" customFormat="1" ht="20.25" customHeight="1">
      <c r="A38" s="2">
        <v>35</v>
      </c>
      <c r="B38" s="2" t="s">
        <v>41</v>
      </c>
      <c r="C38" s="2" t="s">
        <v>3</v>
      </c>
      <c r="D38" s="17"/>
      <c r="E38" s="2" t="s">
        <v>75</v>
      </c>
      <c r="F38" s="2">
        <v>20220825</v>
      </c>
      <c r="G38" s="13" t="s">
        <v>149</v>
      </c>
      <c r="H38" s="14">
        <f t="shared" si="0"/>
        <v>40.8</v>
      </c>
      <c r="I38" s="15">
        <v>82.6</v>
      </c>
      <c r="J38" s="14">
        <f t="shared" si="1"/>
        <v>33.04</v>
      </c>
      <c r="K38" s="14">
        <f t="shared" si="2"/>
        <v>73.84</v>
      </c>
    </row>
    <row r="39" spans="1:11" s="1" customFormat="1" ht="20.25" customHeight="1">
      <c r="A39" s="2">
        <v>36</v>
      </c>
      <c r="B39" s="2" t="s">
        <v>47</v>
      </c>
      <c r="C39" s="2" t="s">
        <v>3</v>
      </c>
      <c r="D39" s="17"/>
      <c r="E39" s="2" t="s">
        <v>89</v>
      </c>
      <c r="F39" s="2">
        <v>20220838</v>
      </c>
      <c r="G39" s="13" t="s">
        <v>153</v>
      </c>
      <c r="H39" s="14">
        <f t="shared" si="0"/>
        <v>39</v>
      </c>
      <c r="I39" s="15">
        <v>92.4</v>
      </c>
      <c r="J39" s="14">
        <f t="shared" si="1"/>
        <v>36.96</v>
      </c>
      <c r="K39" s="14">
        <f t="shared" si="2"/>
        <v>75.96000000000001</v>
      </c>
    </row>
    <row r="40" spans="1:11" s="1" customFormat="1" ht="20.25" customHeight="1">
      <c r="A40" s="2">
        <v>37</v>
      </c>
      <c r="B40" s="2" t="s">
        <v>46</v>
      </c>
      <c r="C40" s="2" t="s">
        <v>8</v>
      </c>
      <c r="D40" s="17"/>
      <c r="E40" s="2" t="s">
        <v>88</v>
      </c>
      <c r="F40" s="2">
        <v>20220836</v>
      </c>
      <c r="G40" s="13" t="s">
        <v>151</v>
      </c>
      <c r="H40" s="14">
        <f t="shared" si="0"/>
        <v>37.8</v>
      </c>
      <c r="I40" s="15">
        <v>91.6</v>
      </c>
      <c r="J40" s="14">
        <f t="shared" si="1"/>
        <v>36.64</v>
      </c>
      <c r="K40" s="14">
        <f t="shared" si="2"/>
        <v>74.44</v>
      </c>
    </row>
    <row r="41" spans="1:11" s="1" customFormat="1" ht="20.25" customHeight="1">
      <c r="A41" s="2">
        <v>38</v>
      </c>
      <c r="B41" s="2" t="s">
        <v>38</v>
      </c>
      <c r="C41" s="2" t="s">
        <v>3</v>
      </c>
      <c r="D41" s="17"/>
      <c r="E41" s="2" t="s">
        <v>81</v>
      </c>
      <c r="F41" s="2">
        <v>20220801</v>
      </c>
      <c r="G41" s="13" t="s">
        <v>140</v>
      </c>
      <c r="H41" s="14">
        <f t="shared" si="0"/>
        <v>37.199999999999996</v>
      </c>
      <c r="I41" s="15">
        <v>84.2</v>
      </c>
      <c r="J41" s="14">
        <f t="shared" si="1"/>
        <v>33.68</v>
      </c>
      <c r="K41" s="14">
        <f t="shared" si="2"/>
        <v>70.88</v>
      </c>
    </row>
    <row r="42" spans="1:11" s="1" customFormat="1" ht="20.25" customHeight="1">
      <c r="A42" s="2">
        <v>39</v>
      </c>
      <c r="B42" s="2" t="s">
        <v>43</v>
      </c>
      <c r="C42" s="2" t="s">
        <v>3</v>
      </c>
      <c r="D42" s="17"/>
      <c r="E42" s="2" t="s">
        <v>85</v>
      </c>
      <c r="F42" s="2">
        <v>20220828</v>
      </c>
      <c r="G42" s="13" t="s">
        <v>140</v>
      </c>
      <c r="H42" s="14">
        <f t="shared" si="0"/>
        <v>37.199999999999996</v>
      </c>
      <c r="I42" s="15">
        <v>82.2</v>
      </c>
      <c r="J42" s="14">
        <f t="shared" si="1"/>
        <v>32.88</v>
      </c>
      <c r="K42" s="14">
        <f t="shared" si="2"/>
        <v>70.08</v>
      </c>
    </row>
    <row r="43" spans="1:11" s="1" customFormat="1" ht="20.25" customHeight="1">
      <c r="A43" s="2">
        <v>40</v>
      </c>
      <c r="B43" s="2" t="s">
        <v>40</v>
      </c>
      <c r="C43" s="2" t="s">
        <v>3</v>
      </c>
      <c r="D43" s="17"/>
      <c r="E43" s="2" t="s">
        <v>83</v>
      </c>
      <c r="F43" s="2">
        <v>20220807</v>
      </c>
      <c r="G43" s="13" t="s">
        <v>134</v>
      </c>
      <c r="H43" s="14">
        <f t="shared" si="0"/>
        <v>36.6</v>
      </c>
      <c r="I43" s="15">
        <v>84.8</v>
      </c>
      <c r="J43" s="14">
        <f t="shared" si="1"/>
        <v>33.92</v>
      </c>
      <c r="K43" s="14">
        <f t="shared" si="2"/>
        <v>70.52000000000001</v>
      </c>
    </row>
    <row r="44" spans="1:11" s="1" customFormat="1" ht="20.25" customHeight="1">
      <c r="A44" s="2">
        <v>41</v>
      </c>
      <c r="B44" s="2" t="s">
        <v>42</v>
      </c>
      <c r="C44" s="2" t="s">
        <v>3</v>
      </c>
      <c r="D44" s="17"/>
      <c r="E44" s="2" t="s">
        <v>84</v>
      </c>
      <c r="F44" s="2">
        <v>20220827</v>
      </c>
      <c r="G44" s="13" t="s">
        <v>142</v>
      </c>
      <c r="H44" s="14">
        <f t="shared" si="0"/>
        <v>36</v>
      </c>
      <c r="I44" s="15">
        <v>85.4</v>
      </c>
      <c r="J44" s="14">
        <f t="shared" si="1"/>
        <v>34.160000000000004</v>
      </c>
      <c r="K44" s="14">
        <f t="shared" si="2"/>
        <v>70.16</v>
      </c>
    </row>
    <row r="45" spans="1:11" s="1" customFormat="1" ht="20.25" customHeight="1">
      <c r="A45" s="2">
        <v>42</v>
      </c>
      <c r="B45" s="2" t="s">
        <v>44</v>
      </c>
      <c r="C45" s="2" t="s">
        <v>8</v>
      </c>
      <c r="D45" s="17"/>
      <c r="E45" s="2" t="s">
        <v>86</v>
      </c>
      <c r="F45" s="2">
        <v>20220830</v>
      </c>
      <c r="G45" s="13" t="s">
        <v>142</v>
      </c>
      <c r="H45" s="14">
        <f t="shared" si="0"/>
        <v>36</v>
      </c>
      <c r="I45" s="15">
        <v>84.2</v>
      </c>
      <c r="J45" s="14">
        <f t="shared" si="1"/>
        <v>33.68</v>
      </c>
      <c r="K45" s="14">
        <f t="shared" si="2"/>
        <v>69.68</v>
      </c>
    </row>
    <row r="46" spans="1:11" s="1" customFormat="1" ht="20.25" customHeight="1">
      <c r="A46" s="2">
        <v>43</v>
      </c>
      <c r="B46" s="2" t="s">
        <v>45</v>
      </c>
      <c r="C46" s="2" t="s">
        <v>3</v>
      </c>
      <c r="D46" s="17"/>
      <c r="E46" s="2" t="s">
        <v>87</v>
      </c>
      <c r="F46" s="2">
        <v>20220835</v>
      </c>
      <c r="G46" s="13" t="s">
        <v>142</v>
      </c>
      <c r="H46" s="14">
        <f t="shared" si="0"/>
        <v>36</v>
      </c>
      <c r="I46" s="15">
        <v>87.2</v>
      </c>
      <c r="J46" s="14">
        <f t="shared" si="1"/>
        <v>34.88</v>
      </c>
      <c r="K46" s="14">
        <f t="shared" si="2"/>
        <v>70.88</v>
      </c>
    </row>
    <row r="47" spans="1:11" s="1" customFormat="1" ht="20.25" customHeight="1">
      <c r="A47" s="2">
        <v>44</v>
      </c>
      <c r="B47" s="2" t="s">
        <v>55</v>
      </c>
      <c r="C47" s="2" t="s">
        <v>3</v>
      </c>
      <c r="D47" s="16">
        <v>2218</v>
      </c>
      <c r="E47" s="2" t="s">
        <v>80</v>
      </c>
      <c r="F47" s="2">
        <v>20220624</v>
      </c>
      <c r="G47" s="13" t="s">
        <v>152</v>
      </c>
      <c r="H47" s="14">
        <f t="shared" si="0"/>
        <v>49.8</v>
      </c>
      <c r="I47" s="15" t="s">
        <v>163</v>
      </c>
      <c r="J47" s="14"/>
      <c r="K47" s="14">
        <f t="shared" si="2"/>
        <v>49.8</v>
      </c>
    </row>
    <row r="48" spans="1:11" s="1" customFormat="1" ht="20.25" customHeight="1">
      <c r="A48" s="2">
        <v>45</v>
      </c>
      <c r="B48" s="2" t="s">
        <v>49</v>
      </c>
      <c r="C48" s="2" t="s">
        <v>3</v>
      </c>
      <c r="D48" s="17"/>
      <c r="E48" s="2" t="s">
        <v>133</v>
      </c>
      <c r="F48" s="2">
        <v>20220120</v>
      </c>
      <c r="G48" s="13" t="s">
        <v>139</v>
      </c>
      <c r="H48" s="14">
        <f t="shared" si="0"/>
        <v>49.199999999999996</v>
      </c>
      <c r="I48" s="15">
        <v>91.4</v>
      </c>
      <c r="J48" s="14">
        <f t="shared" si="1"/>
        <v>36.56</v>
      </c>
      <c r="K48" s="14">
        <f t="shared" si="2"/>
        <v>85.75999999999999</v>
      </c>
    </row>
    <row r="49" spans="1:11" s="1" customFormat="1" ht="20.25" customHeight="1">
      <c r="A49" s="2">
        <v>46</v>
      </c>
      <c r="B49" s="2" t="s">
        <v>48</v>
      </c>
      <c r="C49" s="2" t="s">
        <v>3</v>
      </c>
      <c r="D49" s="17"/>
      <c r="E49" s="2" t="s">
        <v>70</v>
      </c>
      <c r="F49" s="2">
        <v>20220111</v>
      </c>
      <c r="G49" s="13" t="s">
        <v>135</v>
      </c>
      <c r="H49" s="14">
        <f t="shared" si="0"/>
        <v>48</v>
      </c>
      <c r="I49" s="15">
        <v>90</v>
      </c>
      <c r="J49" s="14">
        <f t="shared" si="1"/>
        <v>36</v>
      </c>
      <c r="K49" s="14">
        <f t="shared" si="2"/>
        <v>84</v>
      </c>
    </row>
    <row r="50" spans="1:11" s="1" customFormat="1" ht="20.25" customHeight="1">
      <c r="A50" s="2">
        <v>47</v>
      </c>
      <c r="B50" s="2" t="s">
        <v>53</v>
      </c>
      <c r="C50" s="2" t="s">
        <v>3</v>
      </c>
      <c r="D50" s="17"/>
      <c r="E50" s="2" t="s">
        <v>77</v>
      </c>
      <c r="F50" s="2">
        <v>20220421</v>
      </c>
      <c r="G50" s="13" t="s">
        <v>135</v>
      </c>
      <c r="H50" s="14">
        <f t="shared" si="0"/>
        <v>48</v>
      </c>
      <c r="I50" s="15">
        <v>88</v>
      </c>
      <c r="J50" s="14">
        <f t="shared" si="1"/>
        <v>35.2</v>
      </c>
      <c r="K50" s="14">
        <f t="shared" si="2"/>
        <v>83.2</v>
      </c>
    </row>
    <row r="51" spans="1:11" s="1" customFormat="1" ht="20.25" customHeight="1">
      <c r="A51" s="2">
        <v>48</v>
      </c>
      <c r="B51" s="2" t="s">
        <v>52</v>
      </c>
      <c r="C51" s="2" t="s">
        <v>3</v>
      </c>
      <c r="D51" s="17"/>
      <c r="E51" s="2" t="s">
        <v>76</v>
      </c>
      <c r="F51" s="2">
        <v>20220416</v>
      </c>
      <c r="G51" s="13" t="s">
        <v>150</v>
      </c>
      <c r="H51" s="14">
        <f t="shared" si="0"/>
        <v>46.199999999999996</v>
      </c>
      <c r="I51" s="15">
        <v>76.8</v>
      </c>
      <c r="J51" s="14">
        <f t="shared" si="1"/>
        <v>30.72</v>
      </c>
      <c r="K51" s="14">
        <f t="shared" si="2"/>
        <v>76.91999999999999</v>
      </c>
    </row>
    <row r="52" spans="1:11" s="1" customFormat="1" ht="20.25" customHeight="1">
      <c r="A52" s="2">
        <v>49</v>
      </c>
      <c r="B52" s="2" t="s">
        <v>51</v>
      </c>
      <c r="C52" s="2" t="s">
        <v>3</v>
      </c>
      <c r="D52" s="17"/>
      <c r="E52" s="2" t="s">
        <v>73</v>
      </c>
      <c r="F52" s="3">
        <v>20220305</v>
      </c>
      <c r="G52" s="13" t="s">
        <v>148</v>
      </c>
      <c r="H52" s="14">
        <f t="shared" si="0"/>
        <v>45.6</v>
      </c>
      <c r="I52" s="15">
        <v>90.2</v>
      </c>
      <c r="J52" s="14">
        <f t="shared" si="1"/>
        <v>36.080000000000005</v>
      </c>
      <c r="K52" s="14">
        <f t="shared" si="2"/>
        <v>81.68</v>
      </c>
    </row>
    <row r="53" spans="1:11" s="1" customFormat="1" ht="20.25" customHeight="1">
      <c r="A53" s="2">
        <v>50</v>
      </c>
      <c r="B53" s="2" t="s">
        <v>50</v>
      </c>
      <c r="C53" s="2" t="s">
        <v>3</v>
      </c>
      <c r="D53" s="17"/>
      <c r="E53" s="2" t="s">
        <v>71</v>
      </c>
      <c r="F53" s="2">
        <v>20220210</v>
      </c>
      <c r="G53" s="13" t="s">
        <v>145</v>
      </c>
      <c r="H53" s="14">
        <f t="shared" si="0"/>
        <v>45</v>
      </c>
      <c r="I53" s="15">
        <v>87.2</v>
      </c>
      <c r="J53" s="14">
        <f t="shared" si="1"/>
        <v>34.88</v>
      </c>
      <c r="K53" s="14">
        <f t="shared" si="2"/>
        <v>79.88</v>
      </c>
    </row>
    <row r="54" spans="1:11" s="1" customFormat="1" ht="20.25" customHeight="1">
      <c r="A54" s="2">
        <v>51</v>
      </c>
      <c r="B54" s="2" t="s">
        <v>54</v>
      </c>
      <c r="C54" s="2" t="s">
        <v>3</v>
      </c>
      <c r="D54" s="17"/>
      <c r="E54" s="2" t="s">
        <v>78</v>
      </c>
      <c r="F54" s="2">
        <v>20220506</v>
      </c>
      <c r="G54" s="13" t="s">
        <v>145</v>
      </c>
      <c r="H54" s="14">
        <f t="shared" si="0"/>
        <v>45</v>
      </c>
      <c r="I54" s="15">
        <v>90.8</v>
      </c>
      <c r="J54" s="14">
        <f t="shared" si="1"/>
        <v>36.32</v>
      </c>
      <c r="K54" s="14">
        <f t="shared" si="2"/>
        <v>81.32</v>
      </c>
    </row>
    <row r="55" spans="1:11" s="1" customFormat="1" ht="20.25" customHeight="1">
      <c r="A55" s="2">
        <v>52</v>
      </c>
      <c r="B55" s="2" t="s">
        <v>56</v>
      </c>
      <c r="C55" s="2" t="s">
        <v>3</v>
      </c>
      <c r="D55" s="7">
        <v>2220</v>
      </c>
      <c r="E55" s="2" t="s">
        <v>127</v>
      </c>
      <c r="F55" s="2">
        <v>20221426</v>
      </c>
      <c r="G55" s="14">
        <v>81</v>
      </c>
      <c r="H55" s="14">
        <f t="shared" si="0"/>
        <v>48.6</v>
      </c>
      <c r="I55" s="15">
        <v>88.4</v>
      </c>
      <c r="J55" s="14">
        <f t="shared" si="1"/>
        <v>35.36000000000001</v>
      </c>
      <c r="K55" s="14">
        <f t="shared" si="2"/>
        <v>83.96000000000001</v>
      </c>
    </row>
    <row r="56" spans="1:11" s="1" customFormat="1" ht="20.25" customHeight="1">
      <c r="A56" s="2">
        <v>53</v>
      </c>
      <c r="B56" s="2" t="s">
        <v>58</v>
      </c>
      <c r="C56" s="2" t="s">
        <v>8</v>
      </c>
      <c r="D56" s="16">
        <v>2222</v>
      </c>
      <c r="E56" s="2" t="s">
        <v>126</v>
      </c>
      <c r="F56" s="2">
        <v>20221424</v>
      </c>
      <c r="G56" s="14">
        <v>67</v>
      </c>
      <c r="H56" s="14">
        <f t="shared" si="0"/>
        <v>40.199999999999996</v>
      </c>
      <c r="I56" s="15">
        <v>72</v>
      </c>
      <c r="J56" s="14">
        <f t="shared" si="1"/>
        <v>28.8</v>
      </c>
      <c r="K56" s="14">
        <f t="shared" si="2"/>
        <v>69</v>
      </c>
    </row>
    <row r="57" spans="1:11" s="1" customFormat="1" ht="20.25" customHeight="1">
      <c r="A57" s="2">
        <v>54</v>
      </c>
      <c r="B57" s="2" t="s">
        <v>57</v>
      </c>
      <c r="C57" s="2" t="s">
        <v>8</v>
      </c>
      <c r="D57" s="17"/>
      <c r="E57" s="2" t="s">
        <v>125</v>
      </c>
      <c r="F57" s="2">
        <v>20221423</v>
      </c>
      <c r="G57" s="14">
        <v>63</v>
      </c>
      <c r="H57" s="14">
        <f t="shared" si="0"/>
        <v>37.8</v>
      </c>
      <c r="I57" s="15">
        <v>74.2</v>
      </c>
      <c r="J57" s="14">
        <f t="shared" si="1"/>
        <v>29.680000000000003</v>
      </c>
      <c r="K57" s="14">
        <f t="shared" si="2"/>
        <v>67.48</v>
      </c>
    </row>
    <row r="58" spans="1:11" s="1" customFormat="1" ht="20.25" customHeight="1">
      <c r="A58" s="2">
        <v>55</v>
      </c>
      <c r="B58" s="2" t="s">
        <v>59</v>
      </c>
      <c r="C58" s="2" t="s">
        <v>3</v>
      </c>
      <c r="D58" s="16">
        <v>2224</v>
      </c>
      <c r="E58" s="2" t="s">
        <v>98</v>
      </c>
      <c r="F58" s="2">
        <v>20221126</v>
      </c>
      <c r="G58" s="14">
        <v>79</v>
      </c>
      <c r="H58" s="14">
        <f t="shared" si="0"/>
        <v>47.4</v>
      </c>
      <c r="I58" s="15">
        <v>83</v>
      </c>
      <c r="J58" s="14">
        <f t="shared" si="1"/>
        <v>33.2</v>
      </c>
      <c r="K58" s="14">
        <f t="shared" si="2"/>
        <v>80.6</v>
      </c>
    </row>
    <row r="59" spans="1:11" s="1" customFormat="1" ht="20.25" customHeight="1">
      <c r="A59" s="2">
        <v>56</v>
      </c>
      <c r="B59" s="2" t="s">
        <v>60</v>
      </c>
      <c r="C59" s="2" t="s">
        <v>3</v>
      </c>
      <c r="D59" s="17"/>
      <c r="E59" s="2" t="s">
        <v>99</v>
      </c>
      <c r="F59" s="2">
        <v>20221128</v>
      </c>
      <c r="G59" s="14">
        <v>76</v>
      </c>
      <c r="H59" s="14">
        <f t="shared" si="0"/>
        <v>45.6</v>
      </c>
      <c r="I59" s="15">
        <v>85.4</v>
      </c>
      <c r="J59" s="14">
        <f t="shared" si="1"/>
        <v>34.160000000000004</v>
      </c>
      <c r="K59" s="14">
        <f t="shared" si="2"/>
        <v>79.76</v>
      </c>
    </row>
    <row r="60" spans="1:11" s="1" customFormat="1" ht="20.25" customHeight="1">
      <c r="A60" s="2">
        <v>57</v>
      </c>
      <c r="B60" s="4" t="s">
        <v>61</v>
      </c>
      <c r="C60" s="4" t="s">
        <v>8</v>
      </c>
      <c r="D60" s="8">
        <v>2225</v>
      </c>
      <c r="E60" s="2" t="s">
        <v>94</v>
      </c>
      <c r="F60" s="4">
        <v>20220933</v>
      </c>
      <c r="G60" s="13" t="s">
        <v>142</v>
      </c>
      <c r="H60" s="14">
        <f t="shared" si="0"/>
        <v>36</v>
      </c>
      <c r="I60" s="15">
        <v>84.6</v>
      </c>
      <c r="J60" s="14">
        <f t="shared" si="1"/>
        <v>33.839999999999996</v>
      </c>
      <c r="K60" s="14">
        <f t="shared" si="2"/>
        <v>69.84</v>
      </c>
    </row>
    <row r="61" spans="1:11" s="1" customFormat="1" ht="20.25" customHeight="1">
      <c r="A61" s="2">
        <v>58</v>
      </c>
      <c r="B61" s="2" t="s">
        <v>62</v>
      </c>
      <c r="C61" s="2" t="s">
        <v>8</v>
      </c>
      <c r="D61" s="2">
        <v>2226</v>
      </c>
      <c r="E61" s="2" t="s">
        <v>128</v>
      </c>
      <c r="F61" s="2">
        <v>20221427</v>
      </c>
      <c r="G61" s="14">
        <v>73</v>
      </c>
      <c r="H61" s="14">
        <f t="shared" si="0"/>
        <v>43.8</v>
      </c>
      <c r="I61" s="15">
        <v>69.8</v>
      </c>
      <c r="J61" s="14">
        <f t="shared" si="1"/>
        <v>27.92</v>
      </c>
      <c r="K61" s="14">
        <f t="shared" si="2"/>
        <v>71.72</v>
      </c>
    </row>
    <row r="62" spans="1:11" s="1" customFormat="1" ht="20.25" customHeight="1">
      <c r="A62" s="2">
        <v>59</v>
      </c>
      <c r="B62" s="2" t="s">
        <v>63</v>
      </c>
      <c r="C62" s="2" t="s">
        <v>8</v>
      </c>
      <c r="D62" s="16">
        <v>2227</v>
      </c>
      <c r="E62" s="2" t="s">
        <v>129</v>
      </c>
      <c r="F62" s="2">
        <v>20221429</v>
      </c>
      <c r="G62" s="14">
        <v>74</v>
      </c>
      <c r="H62" s="14">
        <f t="shared" si="0"/>
        <v>44.4</v>
      </c>
      <c r="I62" s="15">
        <v>72.6</v>
      </c>
      <c r="J62" s="14">
        <f t="shared" si="1"/>
        <v>29.04</v>
      </c>
      <c r="K62" s="14">
        <f t="shared" si="2"/>
        <v>73.44</v>
      </c>
    </row>
    <row r="63" spans="1:11" s="1" customFormat="1" ht="20.25" customHeight="1">
      <c r="A63" s="2">
        <v>60</v>
      </c>
      <c r="B63" s="2" t="s">
        <v>64</v>
      </c>
      <c r="C63" s="2" t="s">
        <v>8</v>
      </c>
      <c r="D63" s="17"/>
      <c r="E63" s="2" t="s">
        <v>130</v>
      </c>
      <c r="F63" s="2">
        <v>20221430</v>
      </c>
      <c r="G63" s="14">
        <v>69</v>
      </c>
      <c r="H63" s="14">
        <f t="shared" si="0"/>
        <v>41.4</v>
      </c>
      <c r="I63" s="15">
        <v>76.2</v>
      </c>
      <c r="J63" s="14">
        <f t="shared" si="1"/>
        <v>30.480000000000004</v>
      </c>
      <c r="K63" s="14">
        <f t="shared" si="2"/>
        <v>71.88</v>
      </c>
    </row>
    <row r="64" spans="1:11" s="1" customFormat="1" ht="20.25" customHeight="1">
      <c r="A64" s="2">
        <v>61</v>
      </c>
      <c r="B64" s="2" t="s">
        <v>65</v>
      </c>
      <c r="C64" s="2" t="s">
        <v>3</v>
      </c>
      <c r="D64" s="18"/>
      <c r="E64" s="2" t="s">
        <v>131</v>
      </c>
      <c r="F64" s="2">
        <v>20221431</v>
      </c>
      <c r="G64" s="14">
        <v>63</v>
      </c>
      <c r="H64" s="14">
        <f t="shared" si="0"/>
        <v>37.8</v>
      </c>
      <c r="I64" s="15">
        <v>86.6</v>
      </c>
      <c r="J64" s="14">
        <f t="shared" si="1"/>
        <v>34.64</v>
      </c>
      <c r="K64" s="14">
        <f t="shared" si="2"/>
        <v>72.44</v>
      </c>
    </row>
    <row r="65" spans="1:11" s="1" customFormat="1" ht="20.25" customHeight="1">
      <c r="A65" s="2">
        <v>62</v>
      </c>
      <c r="B65" s="2" t="s">
        <v>66</v>
      </c>
      <c r="C65" s="2" t="s">
        <v>8</v>
      </c>
      <c r="D65" s="2">
        <v>2228</v>
      </c>
      <c r="E65" s="2" t="s">
        <v>72</v>
      </c>
      <c r="F65" s="2">
        <v>20221428</v>
      </c>
      <c r="G65" s="14">
        <v>71</v>
      </c>
      <c r="H65" s="14">
        <f t="shared" si="0"/>
        <v>42.6</v>
      </c>
      <c r="I65" s="15">
        <v>81.8</v>
      </c>
      <c r="J65" s="14">
        <f t="shared" si="1"/>
        <v>32.72</v>
      </c>
      <c r="K65" s="14">
        <f t="shared" si="2"/>
        <v>75.32</v>
      </c>
    </row>
    <row r="66" spans="1:11" s="1" customFormat="1" ht="20.25" customHeight="1">
      <c r="A66" s="2">
        <v>63</v>
      </c>
      <c r="B66" s="2" t="s">
        <v>67</v>
      </c>
      <c r="C66" s="2" t="s">
        <v>8</v>
      </c>
      <c r="D66" s="16">
        <v>2229</v>
      </c>
      <c r="E66" s="2" t="s">
        <v>112</v>
      </c>
      <c r="F66" s="3">
        <v>20221324</v>
      </c>
      <c r="G66" s="13" t="s">
        <v>134</v>
      </c>
      <c r="H66" s="14">
        <f t="shared" si="0"/>
        <v>36.6</v>
      </c>
      <c r="I66" s="15" t="s">
        <v>163</v>
      </c>
      <c r="J66" s="14"/>
      <c r="K66" s="14">
        <f t="shared" si="2"/>
        <v>36.6</v>
      </c>
    </row>
    <row r="67" spans="1:11" s="1" customFormat="1" ht="20.25" customHeight="1">
      <c r="A67" s="2">
        <v>64</v>
      </c>
      <c r="B67" s="2" t="s">
        <v>68</v>
      </c>
      <c r="C67" s="2" t="s">
        <v>3</v>
      </c>
      <c r="D67" s="18"/>
      <c r="E67" s="2" t="s">
        <v>113</v>
      </c>
      <c r="F67" s="3">
        <v>20221329</v>
      </c>
      <c r="G67" s="13" t="s">
        <v>134</v>
      </c>
      <c r="H67" s="14">
        <f t="shared" si="0"/>
        <v>36.6</v>
      </c>
      <c r="I67" s="15">
        <v>77.4</v>
      </c>
      <c r="J67" s="14">
        <f t="shared" si="1"/>
        <v>30.960000000000004</v>
      </c>
      <c r="K67" s="14">
        <f t="shared" si="2"/>
        <v>67.56</v>
      </c>
    </row>
  </sheetData>
  <sheetProtection/>
  <mergeCells count="26">
    <mergeCell ref="A1:K1"/>
    <mergeCell ref="F2:F3"/>
    <mergeCell ref="K2:K3"/>
    <mergeCell ref="D5:D6"/>
    <mergeCell ref="D8:D11"/>
    <mergeCell ref="D12:D14"/>
    <mergeCell ref="D15:D18"/>
    <mergeCell ref="D34:D36"/>
    <mergeCell ref="D37:D46"/>
    <mergeCell ref="D47:D54"/>
    <mergeCell ref="D56:D57"/>
    <mergeCell ref="E2:E3"/>
    <mergeCell ref="D20:D23"/>
    <mergeCell ref="D24:D25"/>
    <mergeCell ref="D26:D29"/>
    <mergeCell ref="D30:D31"/>
    <mergeCell ref="D58:D59"/>
    <mergeCell ref="D62:D64"/>
    <mergeCell ref="D66:D67"/>
    <mergeCell ref="G2:H2"/>
    <mergeCell ref="I2:J2"/>
    <mergeCell ref="A2:A3"/>
    <mergeCell ref="B2:B3"/>
    <mergeCell ref="C2:C3"/>
    <mergeCell ref="D2:D3"/>
    <mergeCell ref="D32:D3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2022-08-30T08:38:46Z</cp:lastPrinted>
  <dcterms:created xsi:type="dcterms:W3CDTF">2016-12-02T08:54:00Z</dcterms:created>
  <dcterms:modified xsi:type="dcterms:W3CDTF">2022-08-30T09:12:46Z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</Properties>
</file>