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390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<sst xmlns="http://schemas.openxmlformats.org/spreadsheetml/2006/main" count="373" uniqueCount="196">
  <si>
    <t>2022年太康县第二实验幼儿园公开招聘教师总成绩</t>
  </si>
  <si>
    <t>序号</t>
  </si>
  <si>
    <t>姓名</t>
  </si>
  <si>
    <t>准考证号</t>
  </si>
  <si>
    <t>岗位</t>
  </si>
  <si>
    <t>分组</t>
  </si>
  <si>
    <t>笔试成绩</t>
  </si>
  <si>
    <t>面试成绩</t>
  </si>
  <si>
    <t>总成绩</t>
  </si>
  <si>
    <t>排名</t>
  </si>
  <si>
    <t>备注</t>
  </si>
  <si>
    <t>杜柯漫</t>
  </si>
  <si>
    <t>202210010625</t>
  </si>
  <si>
    <t>幼儿园</t>
  </si>
  <si>
    <t>第1组</t>
  </si>
  <si>
    <t>黄慧慧</t>
  </si>
  <si>
    <t>202210010728</t>
  </si>
  <si>
    <t>张杉杉</t>
  </si>
  <si>
    <t>202210010528</t>
  </si>
  <si>
    <t>李红艳</t>
  </si>
  <si>
    <t>202210010115</t>
  </si>
  <si>
    <t>李鹤</t>
  </si>
  <si>
    <t>202210010719</t>
  </si>
  <si>
    <t>李雯</t>
  </si>
  <si>
    <t>202210010814</t>
  </si>
  <si>
    <t>张肖莉</t>
  </si>
  <si>
    <t>202210010910</t>
  </si>
  <si>
    <t>王茹梦</t>
  </si>
  <si>
    <t>202210010416</t>
  </si>
  <si>
    <t>黄钰淇</t>
  </si>
  <si>
    <t>202210010922</t>
  </si>
  <si>
    <t>王茹</t>
  </si>
  <si>
    <t>202210010413</t>
  </si>
  <si>
    <t>耿方玉</t>
  </si>
  <si>
    <t>202210010230</t>
  </si>
  <si>
    <t>曹芷衔</t>
  </si>
  <si>
    <t>202210010726</t>
  </si>
  <si>
    <t>贾小静</t>
  </si>
  <si>
    <t>202210010222</t>
  </si>
  <si>
    <t>刘静雯</t>
  </si>
  <si>
    <t>202210011007</t>
  </si>
  <si>
    <t>马玉</t>
  </si>
  <si>
    <t>202210010414</t>
  </si>
  <si>
    <t>南松佳</t>
  </si>
  <si>
    <t>202210010703</t>
  </si>
  <si>
    <t>刘晚喜</t>
  </si>
  <si>
    <t>202210010102</t>
  </si>
  <si>
    <t>邓明珠</t>
  </si>
  <si>
    <t>202210010101</t>
  </si>
  <si>
    <t>姜苗苗</t>
  </si>
  <si>
    <t>202210010822</t>
  </si>
  <si>
    <t>第2组</t>
  </si>
  <si>
    <t>徐赛蕊</t>
  </si>
  <si>
    <t>202210010516</t>
  </si>
  <si>
    <t>盖赛赛</t>
  </si>
  <si>
    <t>202210010911</t>
  </si>
  <si>
    <t>陈梦雪</t>
  </si>
  <si>
    <t>202210010204</t>
  </si>
  <si>
    <t>张宇</t>
  </si>
  <si>
    <t>202210010216</t>
  </si>
  <si>
    <t>高甜甜</t>
  </si>
  <si>
    <t>202210010211</t>
  </si>
  <si>
    <t>董路文</t>
  </si>
  <si>
    <t>202210010511</t>
  </si>
  <si>
    <t>刘晨辉</t>
  </si>
  <si>
    <t>202210010324</t>
  </si>
  <si>
    <t>李肖肖</t>
  </si>
  <si>
    <t>202210010422</t>
  </si>
  <si>
    <t>汪晨曦</t>
  </si>
  <si>
    <t>202210010107</t>
  </si>
  <si>
    <t>陈丹</t>
  </si>
  <si>
    <t>202210010120</t>
  </si>
  <si>
    <t>尚一茹</t>
  </si>
  <si>
    <t>202210010604</t>
  </si>
  <si>
    <t>陈思</t>
  </si>
  <si>
    <t>202210010626</t>
  </si>
  <si>
    <t>鲁乐园</t>
  </si>
  <si>
    <t>202210010815</t>
  </si>
  <si>
    <t>郑艳娜</t>
  </si>
  <si>
    <t>202210010818</t>
  </si>
  <si>
    <t>周淑雯</t>
  </si>
  <si>
    <t>202210010615</t>
  </si>
  <si>
    <t>樊苏瑞</t>
  </si>
  <si>
    <t>202210010820</t>
  </si>
  <si>
    <t>张明月</t>
  </si>
  <si>
    <t>202210010118</t>
  </si>
  <si>
    <t>范佳凝</t>
  </si>
  <si>
    <t>202210010705</t>
  </si>
  <si>
    <t>王文杰</t>
  </si>
  <si>
    <t>202210010808</t>
  </si>
  <si>
    <t>李诗维</t>
  </si>
  <si>
    <t>202210011012</t>
  </si>
  <si>
    <t>第3组</t>
  </si>
  <si>
    <t>仝贝贝</t>
  </si>
  <si>
    <t>202210010206</t>
  </si>
  <si>
    <t>廖春艳</t>
  </si>
  <si>
    <t>202210010518</t>
  </si>
  <si>
    <t>白亚文</t>
  </si>
  <si>
    <t>202210010530</t>
  </si>
  <si>
    <t>刘雅洁</t>
  </si>
  <si>
    <t>202210010825</t>
  </si>
  <si>
    <t>冯文宇</t>
  </si>
  <si>
    <t>202210010418</t>
  </si>
  <si>
    <t>吕亚红</t>
  </si>
  <si>
    <t>202210010319</t>
  </si>
  <si>
    <t>郑舒兰</t>
  </si>
  <si>
    <t>202210010722</t>
  </si>
  <si>
    <t>王盈盈</t>
  </si>
  <si>
    <t>202210010318</t>
  </si>
  <si>
    <t>常文静</t>
  </si>
  <si>
    <t>202210010706</t>
  </si>
  <si>
    <t>程英颖</t>
  </si>
  <si>
    <t>202210010110</t>
  </si>
  <si>
    <t>娄绘芳</t>
  </si>
  <si>
    <t>202210010117</t>
  </si>
  <si>
    <t>刘敬敬</t>
  </si>
  <si>
    <t>202210010106</t>
  </si>
  <si>
    <t>白师文</t>
  </si>
  <si>
    <t>202210010826</t>
  </si>
  <si>
    <t>张珍惜</t>
  </si>
  <si>
    <t>202210010718</t>
  </si>
  <si>
    <t>轩佳玉</t>
  </si>
  <si>
    <t>202210011008</t>
  </si>
  <si>
    <t>盖妞</t>
  </si>
  <si>
    <t>202210010711</t>
  </si>
  <si>
    <t>王丹华</t>
  </si>
  <si>
    <t>202210010307</t>
  </si>
  <si>
    <t>李宁</t>
  </si>
  <si>
    <t>202210010817</t>
  </si>
  <si>
    <t>王盼盼</t>
  </si>
  <si>
    <t>202210010605</t>
  </si>
  <si>
    <t>张文慧</t>
  </si>
  <si>
    <t>202210010927</t>
  </si>
  <si>
    <t>李继红</t>
  </si>
  <si>
    <t>202210010601</t>
  </si>
  <si>
    <t>赵潇潇</t>
  </si>
  <si>
    <t>202210010426</t>
  </si>
  <si>
    <t>符贺珍</t>
  </si>
  <si>
    <t>202210010920</t>
  </si>
  <si>
    <t>马鑫鑫</t>
  </si>
  <si>
    <t>202210010125</t>
  </si>
  <si>
    <t>赵秀圆</t>
  </si>
  <si>
    <t>202210010702</t>
  </si>
  <si>
    <t>杨蒙蒙</t>
  </si>
  <si>
    <t>202210010724</t>
  </si>
  <si>
    <t>王丹洁</t>
  </si>
  <si>
    <t>202210010916</t>
  </si>
  <si>
    <t>徐梦华</t>
  </si>
  <si>
    <t>202210010606</t>
  </si>
  <si>
    <t>姚李娜</t>
  </si>
  <si>
    <t>202210011015</t>
  </si>
  <si>
    <t>吴加宽</t>
  </si>
  <si>
    <t>202210010717</t>
  </si>
  <si>
    <t>刘珍珍</t>
  </si>
  <si>
    <t>202210010629</t>
  </si>
  <si>
    <t>张明慧</t>
  </si>
  <si>
    <t>202210010602</t>
  </si>
  <si>
    <t>刘蒙会</t>
  </si>
  <si>
    <t>202210010519</t>
  </si>
  <si>
    <t>陈琪</t>
  </si>
  <si>
    <t>202210010504</t>
  </si>
  <si>
    <t>李慧婷</t>
  </si>
  <si>
    <t>202210010708</t>
  </si>
  <si>
    <t>邵雪杰</t>
  </si>
  <si>
    <t>202210010302</t>
  </si>
  <si>
    <t>岳燕娜</t>
  </si>
  <si>
    <t>202210010624</t>
  </si>
  <si>
    <t>张梦银</t>
  </si>
  <si>
    <t>202210010729</t>
  </si>
  <si>
    <t>丁琳娜</t>
  </si>
  <si>
    <t>202210010417</t>
  </si>
  <si>
    <t>刘尚敏</t>
  </si>
  <si>
    <t>202210010812</t>
  </si>
  <si>
    <t>冯梦云</t>
  </si>
  <si>
    <t>202210010405</t>
  </si>
  <si>
    <t>吴嫡</t>
  </si>
  <si>
    <t>202210010329</t>
  </si>
  <si>
    <t>刘雪倩</t>
  </si>
  <si>
    <t>202210010402</t>
  </si>
  <si>
    <t>李悦</t>
  </si>
  <si>
    <t>202210010103</t>
  </si>
  <si>
    <t>李贺文</t>
  </si>
  <si>
    <t>202210010913</t>
  </si>
  <si>
    <t>程舒雨</t>
  </si>
  <si>
    <t>202210010714</t>
  </si>
  <si>
    <t>李月明</t>
  </si>
  <si>
    <t>202210010209</t>
  </si>
  <si>
    <t>许晨肖</t>
  </si>
  <si>
    <t>202210010620</t>
  </si>
  <si>
    <t>张颖</t>
  </si>
  <si>
    <t>202210010621</t>
  </si>
  <si>
    <t>李啊慧</t>
  </si>
  <si>
    <t>202210010828</t>
  </si>
  <si>
    <t>面试缺考</t>
  </si>
  <si>
    <t>张智美</t>
  </si>
  <si>
    <t>202210010816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</si>
</sst>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2826;&#24247;&#31532;&#20108;&#23454;&#39564;&#24188;&#20799;&#22253;&#20844;&#24320;&#25307;&#32856;&#25945;&#24072;&#21450;&#20065;&#38215;&#28040;&#38450;&#23433;&#20840;&#26381;&#21153;&#20013;&#24515;&#20844;&#24320;&#25307;&#32856;&#24037;&#20316;&#20154;&#21592;\&#31508;&#35797;&#22826;&#24247;&#31227;&#20132;\&#22826;&#24247;&#21439;&#24188;&#20799;&#22253;&#25307;&#32856;&#31508;&#35797;&#25104;&#32489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27;&#201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"/>
      <sheetName val="排名"/>
    </sheetNames>
    <sheetDataSet>
      <sheetData sheetId="0">
        <row r="2">
          <cell r="B2" t="str">
            <v>准考证号</v>
          </cell>
          <cell r="C2" t="str">
            <v>笔试成绩</v>
          </cell>
        </row>
        <row r="3">
          <cell r="B3" t="str">
            <v>202210010101</v>
          </cell>
          <cell r="C3">
            <v>71.62</v>
          </cell>
        </row>
        <row r="4">
          <cell r="B4" t="str">
            <v>202210010102</v>
          </cell>
          <cell r="C4">
            <v>71.71</v>
          </cell>
        </row>
        <row r="5">
          <cell r="B5" t="str">
            <v>202210010103</v>
          </cell>
          <cell r="C5">
            <v>64.07</v>
          </cell>
        </row>
        <row r="6">
          <cell r="B6" t="str">
            <v>202210010104</v>
          </cell>
          <cell r="C6">
            <v>56.82</v>
          </cell>
        </row>
        <row r="7">
          <cell r="B7" t="str">
            <v>202210010105</v>
          </cell>
          <cell r="C7">
            <v>60.71</v>
          </cell>
        </row>
        <row r="8">
          <cell r="B8" t="str">
            <v>202210010106</v>
          </cell>
          <cell r="C8">
            <v>68.62</v>
          </cell>
        </row>
        <row r="9">
          <cell r="B9" t="str">
            <v>202210010107</v>
          </cell>
          <cell r="C9">
            <v>69.85</v>
          </cell>
        </row>
        <row r="10">
          <cell r="B10" t="str">
            <v>202210010108</v>
          </cell>
          <cell r="C10">
            <v>41.76</v>
          </cell>
        </row>
        <row r="11">
          <cell r="B11" t="str">
            <v>202210010109</v>
          </cell>
          <cell r="C11">
            <v>39.65</v>
          </cell>
        </row>
        <row r="12">
          <cell r="B12" t="str">
            <v>202210010110</v>
          </cell>
          <cell r="C12">
            <v>64.82</v>
          </cell>
        </row>
        <row r="13">
          <cell r="B13" t="str">
            <v>202210010111</v>
          </cell>
          <cell r="C13">
            <v>52.69</v>
          </cell>
        </row>
        <row r="14">
          <cell r="B14" t="str">
            <v>202210010112</v>
          </cell>
          <cell r="C14">
            <v>42.5</v>
          </cell>
        </row>
        <row r="15">
          <cell r="B15" t="str">
            <v>202210010113</v>
          </cell>
          <cell r="C15">
            <v>53.61</v>
          </cell>
        </row>
        <row r="16">
          <cell r="B16" t="str">
            <v>202210010114</v>
          </cell>
          <cell r="C16">
            <v>45.12</v>
          </cell>
        </row>
        <row r="17">
          <cell r="B17" t="str">
            <v>202210010115</v>
          </cell>
          <cell r="C17">
            <v>80.76</v>
          </cell>
        </row>
        <row r="18">
          <cell r="B18" t="str">
            <v>202210010116</v>
          </cell>
          <cell r="C18">
            <v>62.19</v>
          </cell>
        </row>
        <row r="19">
          <cell r="B19" t="str">
            <v>202210010117</v>
          </cell>
          <cell r="C19">
            <v>66.71</v>
          </cell>
        </row>
        <row r="20">
          <cell r="B20" t="str">
            <v>202210010118</v>
          </cell>
          <cell r="C20">
            <v>69.82</v>
          </cell>
        </row>
        <row r="21">
          <cell r="B21" t="str">
            <v>202210010119</v>
          </cell>
          <cell r="C21">
            <v>59.33</v>
          </cell>
        </row>
        <row r="22">
          <cell r="B22" t="str">
            <v>202210010120</v>
          </cell>
          <cell r="C22">
            <v>68.21</v>
          </cell>
        </row>
        <row r="23">
          <cell r="B23" t="str">
            <v>202210010121</v>
          </cell>
          <cell r="C23">
            <v>41.35</v>
          </cell>
        </row>
        <row r="24">
          <cell r="B24" t="str">
            <v>202210010122</v>
          </cell>
          <cell r="C24">
            <v>57.16</v>
          </cell>
        </row>
        <row r="25">
          <cell r="B25" t="str">
            <v>202210010123</v>
          </cell>
          <cell r="C25">
            <v>55.21</v>
          </cell>
        </row>
        <row r="26">
          <cell r="B26" t="str">
            <v>202210010124</v>
          </cell>
          <cell r="C26">
            <v>57.71</v>
          </cell>
        </row>
        <row r="27">
          <cell r="B27" t="str">
            <v>202210010125</v>
          </cell>
          <cell r="C27">
            <v>66.77</v>
          </cell>
        </row>
        <row r="28">
          <cell r="B28" t="str">
            <v>202210010126</v>
          </cell>
          <cell r="C28">
            <v>51.16</v>
          </cell>
        </row>
        <row r="29">
          <cell r="B29" t="str">
            <v>202210010127</v>
          </cell>
          <cell r="C29">
            <v>61.11</v>
          </cell>
        </row>
        <row r="30">
          <cell r="B30" t="str">
            <v>202210010128</v>
          </cell>
          <cell r="C30">
            <v>39.62</v>
          </cell>
        </row>
        <row r="31">
          <cell r="B31" t="str">
            <v>202210010129</v>
          </cell>
        </row>
        <row r="32">
          <cell r="B32" t="str">
            <v>202210010130</v>
          </cell>
          <cell r="C32">
            <v>58.32</v>
          </cell>
        </row>
        <row r="33">
          <cell r="B33" t="str">
            <v>202210010201</v>
          </cell>
          <cell r="C33">
            <v>52.62</v>
          </cell>
        </row>
        <row r="34">
          <cell r="B34" t="str">
            <v>202210010202</v>
          </cell>
          <cell r="C34">
            <v>51.31</v>
          </cell>
        </row>
        <row r="35">
          <cell r="B35" t="str">
            <v>202210010203</v>
          </cell>
          <cell r="C35">
            <v>63.55</v>
          </cell>
        </row>
        <row r="36">
          <cell r="B36" t="str">
            <v>202210010204</v>
          </cell>
          <cell r="C36">
            <v>70.35</v>
          </cell>
        </row>
        <row r="37">
          <cell r="B37" t="str">
            <v>202210010205</v>
          </cell>
          <cell r="C37">
            <v>48.82</v>
          </cell>
        </row>
        <row r="38">
          <cell r="B38" t="str">
            <v>202210010206</v>
          </cell>
          <cell r="C38">
            <v>70.95</v>
          </cell>
        </row>
        <row r="39">
          <cell r="B39" t="str">
            <v>202210010207</v>
          </cell>
          <cell r="C39">
            <v>57.62</v>
          </cell>
        </row>
        <row r="40">
          <cell r="B40" t="str">
            <v>202210010208</v>
          </cell>
          <cell r="C40">
            <v>60.06</v>
          </cell>
        </row>
        <row r="41">
          <cell r="B41" t="str">
            <v>202210010209</v>
          </cell>
          <cell r="C41">
            <v>64.44</v>
          </cell>
        </row>
        <row r="42">
          <cell r="B42" t="str">
            <v>202210010210</v>
          </cell>
          <cell r="C42">
            <v>59.11</v>
          </cell>
        </row>
        <row r="43">
          <cell r="B43" t="str">
            <v>202210010211</v>
          </cell>
          <cell r="C43">
            <v>70.76</v>
          </cell>
        </row>
        <row r="44">
          <cell r="B44" t="str">
            <v>202210010212</v>
          </cell>
          <cell r="C44">
            <v>57.17</v>
          </cell>
        </row>
        <row r="45">
          <cell r="B45" t="str">
            <v>202210010213</v>
          </cell>
        </row>
        <row r="46">
          <cell r="B46" t="str">
            <v>202210010214</v>
          </cell>
          <cell r="C46">
            <v>36.23</v>
          </cell>
        </row>
        <row r="47">
          <cell r="B47" t="str">
            <v>202210010215</v>
          </cell>
          <cell r="C47">
            <v>60.26</v>
          </cell>
        </row>
        <row r="48">
          <cell r="B48" t="str">
            <v>202210010216</v>
          </cell>
          <cell r="C48">
            <v>70.29</v>
          </cell>
        </row>
        <row r="49">
          <cell r="B49" t="str">
            <v>202210010217</v>
          </cell>
          <cell r="C49">
            <v>49.62</v>
          </cell>
        </row>
        <row r="50">
          <cell r="B50" t="str">
            <v>202210010218</v>
          </cell>
          <cell r="C50">
            <v>58.15</v>
          </cell>
        </row>
        <row r="51">
          <cell r="B51" t="str">
            <v>202210010219</v>
          </cell>
          <cell r="C51">
            <v>62.25</v>
          </cell>
        </row>
        <row r="52">
          <cell r="B52" t="str">
            <v>202210010220</v>
          </cell>
          <cell r="C52">
            <v>60.32</v>
          </cell>
        </row>
        <row r="53">
          <cell r="B53" t="str">
            <v>202210010221</v>
          </cell>
          <cell r="C53">
            <v>43.65</v>
          </cell>
        </row>
        <row r="54">
          <cell r="B54" t="str">
            <v>202210010222</v>
          </cell>
          <cell r="C54">
            <v>73.11</v>
          </cell>
        </row>
        <row r="55">
          <cell r="B55" t="str">
            <v>202210010223</v>
          </cell>
          <cell r="C55">
            <v>59.73</v>
          </cell>
        </row>
        <row r="56">
          <cell r="B56" t="str">
            <v>202210010224</v>
          </cell>
        </row>
        <row r="57">
          <cell r="B57" t="str">
            <v>202210010225</v>
          </cell>
          <cell r="C57">
            <v>57.33</v>
          </cell>
        </row>
        <row r="58">
          <cell r="B58" t="str">
            <v>202210010226</v>
          </cell>
          <cell r="C58">
            <v>58.37</v>
          </cell>
        </row>
        <row r="59">
          <cell r="B59" t="str">
            <v>202210010227</v>
          </cell>
          <cell r="C59">
            <v>52.66</v>
          </cell>
        </row>
        <row r="60">
          <cell r="B60" t="str">
            <v>202210010228</v>
          </cell>
          <cell r="C60">
            <v>41.66</v>
          </cell>
        </row>
        <row r="61">
          <cell r="B61" t="str">
            <v>202210010229</v>
          </cell>
          <cell r="C61">
            <v>57.89</v>
          </cell>
        </row>
        <row r="62">
          <cell r="B62" t="str">
            <v>202210010230</v>
          </cell>
          <cell r="C62">
            <v>73.61</v>
          </cell>
        </row>
        <row r="63">
          <cell r="B63" t="str">
            <v>202210010301</v>
          </cell>
          <cell r="C63">
            <v>53.96</v>
          </cell>
        </row>
        <row r="64">
          <cell r="B64" t="str">
            <v>202210010302</v>
          </cell>
          <cell r="C64">
            <v>64.82</v>
          </cell>
        </row>
        <row r="65">
          <cell r="B65" t="str">
            <v>202210010303</v>
          </cell>
          <cell r="C65">
            <v>54.29</v>
          </cell>
        </row>
        <row r="66">
          <cell r="B66" t="str">
            <v>202210010304</v>
          </cell>
          <cell r="C66">
            <v>55.65</v>
          </cell>
        </row>
        <row r="67">
          <cell r="B67" t="str">
            <v>202210010305</v>
          </cell>
          <cell r="C67">
            <v>61.64</v>
          </cell>
        </row>
        <row r="68">
          <cell r="B68" t="str">
            <v>202210010306</v>
          </cell>
          <cell r="C68">
            <v>59.39</v>
          </cell>
        </row>
        <row r="69">
          <cell r="B69" t="str">
            <v>202210010307</v>
          </cell>
          <cell r="C69">
            <v>67.21</v>
          </cell>
        </row>
        <row r="70">
          <cell r="B70" t="str">
            <v>202210010308</v>
          </cell>
          <cell r="C70">
            <v>59.88</v>
          </cell>
        </row>
        <row r="71">
          <cell r="B71" t="str">
            <v>202210010309</v>
          </cell>
          <cell r="C71">
            <v>45.12</v>
          </cell>
        </row>
        <row r="72">
          <cell r="B72" t="str">
            <v>202210010310</v>
          </cell>
          <cell r="C72">
            <v>62.83</v>
          </cell>
        </row>
        <row r="73">
          <cell r="B73" t="str">
            <v>202210010311</v>
          </cell>
          <cell r="C73">
            <v>53.61</v>
          </cell>
        </row>
        <row r="74">
          <cell r="B74" t="str">
            <v>202210010312</v>
          </cell>
          <cell r="C74">
            <v>58.86</v>
          </cell>
        </row>
        <row r="75">
          <cell r="B75" t="str">
            <v>202210010313</v>
          </cell>
          <cell r="C75">
            <v>49.61</v>
          </cell>
        </row>
        <row r="76">
          <cell r="B76" t="str">
            <v>202210010314</v>
          </cell>
          <cell r="C76">
            <v>44.81</v>
          </cell>
        </row>
        <row r="77">
          <cell r="B77" t="str">
            <v>202210010315</v>
          </cell>
          <cell r="C77">
            <v>53.12</v>
          </cell>
        </row>
        <row r="78">
          <cell r="B78" t="str">
            <v>202210010316</v>
          </cell>
          <cell r="C78">
            <v>47.72</v>
          </cell>
        </row>
        <row r="79">
          <cell r="B79" t="str">
            <v>202210010317</v>
          </cell>
          <cell r="C79">
            <v>53.62</v>
          </cell>
        </row>
        <row r="80">
          <cell r="B80" t="str">
            <v>202210010318</v>
          </cell>
          <cell r="C80">
            <v>67.22</v>
          </cell>
        </row>
        <row r="81">
          <cell r="B81" t="str">
            <v>202210010319</v>
          </cell>
          <cell r="C81">
            <v>68.65</v>
          </cell>
        </row>
        <row r="82">
          <cell r="B82" t="str">
            <v>202210010320</v>
          </cell>
          <cell r="C82">
            <v>57.33</v>
          </cell>
        </row>
        <row r="83">
          <cell r="B83" t="str">
            <v>202210010321</v>
          </cell>
          <cell r="C83">
            <v>67.61</v>
          </cell>
        </row>
        <row r="84">
          <cell r="B84" t="str">
            <v>202210010322</v>
          </cell>
          <cell r="C84">
            <v>42.12</v>
          </cell>
        </row>
        <row r="85">
          <cell r="B85" t="str">
            <v>202210010323</v>
          </cell>
          <cell r="C85">
            <v>48.73</v>
          </cell>
        </row>
        <row r="86">
          <cell r="B86" t="str">
            <v>202210010324</v>
          </cell>
          <cell r="C86">
            <v>70.21</v>
          </cell>
        </row>
        <row r="87">
          <cell r="B87" t="str">
            <v>202210010325</v>
          </cell>
          <cell r="C87">
            <v>58.25</v>
          </cell>
        </row>
        <row r="88">
          <cell r="B88" t="str">
            <v>202210010326</v>
          </cell>
          <cell r="C88">
            <v>51.21</v>
          </cell>
        </row>
        <row r="89">
          <cell r="B89" t="str">
            <v>202210010327</v>
          </cell>
          <cell r="C89">
            <v>50.45</v>
          </cell>
        </row>
        <row r="90">
          <cell r="B90" t="str">
            <v>202210010328</v>
          </cell>
          <cell r="C90">
            <v>60.71</v>
          </cell>
        </row>
        <row r="91">
          <cell r="B91" t="str">
            <v>202210010329</v>
          </cell>
          <cell r="C91">
            <v>64.32</v>
          </cell>
        </row>
        <row r="92">
          <cell r="B92" t="str">
            <v>202210010330</v>
          </cell>
          <cell r="C92">
            <v>61.61</v>
          </cell>
        </row>
        <row r="93">
          <cell r="B93" t="str">
            <v>202210010401</v>
          </cell>
        </row>
        <row r="94">
          <cell r="B94" t="str">
            <v>202210010402</v>
          </cell>
          <cell r="C94">
            <v>66.23</v>
          </cell>
        </row>
        <row r="95">
          <cell r="B95" t="str">
            <v>202210010403</v>
          </cell>
          <cell r="C95">
            <v>63.25</v>
          </cell>
        </row>
        <row r="96">
          <cell r="B96" t="str">
            <v>202210010404</v>
          </cell>
          <cell r="C96">
            <v>54.71</v>
          </cell>
        </row>
        <row r="97">
          <cell r="B97" t="str">
            <v>202210010405</v>
          </cell>
          <cell r="C97">
            <v>65.05</v>
          </cell>
        </row>
        <row r="98">
          <cell r="B98" t="str">
            <v>202210010406</v>
          </cell>
          <cell r="C98">
            <v>49.72</v>
          </cell>
        </row>
        <row r="99">
          <cell r="B99" t="str">
            <v>202210010407</v>
          </cell>
          <cell r="C99">
            <v>41.09</v>
          </cell>
        </row>
        <row r="100">
          <cell r="B100" t="str">
            <v>202210010408</v>
          </cell>
          <cell r="C100">
            <v>61.28</v>
          </cell>
        </row>
        <row r="101">
          <cell r="B101" t="str">
            <v>202210010409</v>
          </cell>
          <cell r="C101">
            <v>59.33</v>
          </cell>
        </row>
        <row r="102">
          <cell r="B102" t="str">
            <v>202210010410</v>
          </cell>
          <cell r="C102">
            <v>50.89</v>
          </cell>
        </row>
        <row r="103">
          <cell r="B103" t="str">
            <v>202210010411</v>
          </cell>
          <cell r="C103">
            <v>59.18</v>
          </cell>
        </row>
        <row r="104">
          <cell r="B104" t="str">
            <v>202210010412</v>
          </cell>
          <cell r="C104">
            <v>58.62</v>
          </cell>
        </row>
        <row r="105">
          <cell r="B105" t="str">
            <v>202210010413</v>
          </cell>
          <cell r="C105">
            <v>75.73</v>
          </cell>
        </row>
        <row r="106">
          <cell r="B106" t="str">
            <v>202210010414</v>
          </cell>
          <cell r="C106">
            <v>72.61</v>
          </cell>
        </row>
        <row r="107">
          <cell r="B107" t="str">
            <v>202210010415</v>
          </cell>
          <cell r="C107">
            <v>62.25</v>
          </cell>
        </row>
        <row r="108">
          <cell r="B108" t="str">
            <v>202210010416</v>
          </cell>
          <cell r="C108">
            <v>77.22</v>
          </cell>
        </row>
        <row r="109">
          <cell r="B109" t="str">
            <v>202210010417</v>
          </cell>
          <cell r="C109">
            <v>63.71</v>
          </cell>
        </row>
        <row r="110">
          <cell r="B110" t="str">
            <v>202210010418</v>
          </cell>
          <cell r="C110">
            <v>67.75</v>
          </cell>
        </row>
        <row r="111">
          <cell r="B111" t="str">
            <v>202210010419</v>
          </cell>
        </row>
        <row r="112">
          <cell r="B112" t="str">
            <v>202210010420</v>
          </cell>
          <cell r="C112">
            <v>55.16</v>
          </cell>
        </row>
        <row r="113">
          <cell r="B113" t="str">
            <v>202210010421</v>
          </cell>
        </row>
        <row r="114">
          <cell r="B114" t="str">
            <v>202210010422</v>
          </cell>
          <cell r="C114">
            <v>68.41</v>
          </cell>
        </row>
        <row r="115">
          <cell r="B115" t="str">
            <v>202210010423</v>
          </cell>
          <cell r="C115">
            <v>50.21</v>
          </cell>
        </row>
        <row r="116">
          <cell r="B116" t="str">
            <v>202210010424</v>
          </cell>
          <cell r="C116">
            <v>45.15</v>
          </cell>
        </row>
        <row r="117">
          <cell r="B117" t="str">
            <v>202210010425</v>
          </cell>
          <cell r="C117">
            <v>58.33</v>
          </cell>
        </row>
        <row r="118">
          <cell r="B118" t="str">
            <v>202210010426</v>
          </cell>
          <cell r="C118">
            <v>65.88</v>
          </cell>
        </row>
        <row r="119">
          <cell r="B119" t="str">
            <v>202210010427</v>
          </cell>
        </row>
        <row r="120">
          <cell r="B120" t="str">
            <v>202210010428</v>
          </cell>
          <cell r="C120">
            <v>60.89</v>
          </cell>
        </row>
        <row r="121">
          <cell r="B121" t="str">
            <v>202210010429</v>
          </cell>
          <cell r="C121">
            <v>50.65</v>
          </cell>
        </row>
        <row r="122">
          <cell r="B122" t="str">
            <v>202210010430</v>
          </cell>
          <cell r="C122">
            <v>52.21</v>
          </cell>
        </row>
        <row r="123">
          <cell r="B123" t="str">
            <v>202210010501</v>
          </cell>
          <cell r="C123">
            <v>61.23</v>
          </cell>
        </row>
        <row r="124">
          <cell r="B124" t="str">
            <v>202210010502</v>
          </cell>
          <cell r="C124">
            <v>60.31</v>
          </cell>
        </row>
        <row r="125">
          <cell r="B125" t="str">
            <v>202210010503</v>
          </cell>
          <cell r="C125">
            <v>60.72</v>
          </cell>
        </row>
        <row r="126">
          <cell r="B126" t="str">
            <v>202210010504</v>
          </cell>
          <cell r="C126">
            <v>64.88</v>
          </cell>
        </row>
        <row r="127">
          <cell r="B127" t="str">
            <v>202210010505</v>
          </cell>
          <cell r="C127">
            <v>61.11</v>
          </cell>
        </row>
        <row r="128">
          <cell r="B128" t="str">
            <v>202210010506</v>
          </cell>
          <cell r="C128">
            <v>57.45</v>
          </cell>
        </row>
        <row r="129">
          <cell r="B129" t="str">
            <v>202210010507</v>
          </cell>
          <cell r="C129">
            <v>64.61</v>
          </cell>
        </row>
        <row r="130">
          <cell r="B130" t="str">
            <v>202210010508</v>
          </cell>
          <cell r="C130">
            <v>56.72</v>
          </cell>
        </row>
        <row r="131">
          <cell r="B131" t="str">
            <v>202210010509</v>
          </cell>
          <cell r="C131">
            <v>51.44</v>
          </cell>
        </row>
        <row r="132">
          <cell r="B132" t="str">
            <v>202210010510</v>
          </cell>
          <cell r="C132">
            <v>60.65</v>
          </cell>
        </row>
        <row r="133">
          <cell r="B133" t="str">
            <v>202210010511</v>
          </cell>
          <cell r="C133">
            <v>70.51</v>
          </cell>
        </row>
        <row r="134">
          <cell r="B134" t="str">
            <v>202210010512</v>
          </cell>
          <cell r="C134">
            <v>49.75</v>
          </cell>
        </row>
        <row r="135">
          <cell r="B135" t="str">
            <v>202210010513</v>
          </cell>
          <cell r="C135">
            <v>53.96</v>
          </cell>
        </row>
        <row r="136">
          <cell r="B136" t="str">
            <v>202210010514</v>
          </cell>
          <cell r="C136">
            <v>49.72</v>
          </cell>
        </row>
        <row r="137">
          <cell r="B137" t="str">
            <v>202210010515</v>
          </cell>
          <cell r="C137">
            <v>45.75</v>
          </cell>
        </row>
        <row r="138">
          <cell r="B138" t="str">
            <v>202210010516</v>
          </cell>
          <cell r="C138">
            <v>70.18</v>
          </cell>
        </row>
        <row r="139">
          <cell r="B139" t="str">
            <v>202210010517</v>
          </cell>
          <cell r="C139">
            <v>60.05</v>
          </cell>
        </row>
        <row r="140">
          <cell r="B140" t="str">
            <v>202210010518</v>
          </cell>
          <cell r="C140">
            <v>66.23</v>
          </cell>
        </row>
        <row r="141">
          <cell r="B141" t="str">
            <v>202210010519</v>
          </cell>
          <cell r="C141">
            <v>65.69</v>
          </cell>
        </row>
        <row r="142">
          <cell r="B142" t="str">
            <v>202210010520</v>
          </cell>
          <cell r="C142">
            <v>57.25</v>
          </cell>
        </row>
        <row r="143">
          <cell r="B143" t="str">
            <v>202210010521</v>
          </cell>
          <cell r="C143">
            <v>60.01</v>
          </cell>
        </row>
        <row r="144">
          <cell r="B144" t="str">
            <v>202210010522</v>
          </cell>
          <cell r="C144">
            <v>59.17</v>
          </cell>
        </row>
        <row r="145">
          <cell r="B145" t="str">
            <v>202210010523</v>
          </cell>
          <cell r="C145">
            <v>56.39</v>
          </cell>
        </row>
        <row r="146">
          <cell r="B146" t="str">
            <v>202210010524</v>
          </cell>
          <cell r="C146">
            <v>60.65</v>
          </cell>
        </row>
        <row r="147">
          <cell r="B147" t="str">
            <v>202210010525</v>
          </cell>
          <cell r="C147">
            <v>52.39</v>
          </cell>
        </row>
        <row r="148">
          <cell r="B148" t="str">
            <v>202210010526</v>
          </cell>
          <cell r="C148">
            <v>61.21</v>
          </cell>
        </row>
        <row r="149">
          <cell r="B149" t="str">
            <v>202210010527</v>
          </cell>
          <cell r="C149">
            <v>58.79</v>
          </cell>
        </row>
        <row r="150">
          <cell r="B150" t="str">
            <v>202210010528</v>
          </cell>
          <cell r="C150">
            <v>79.36</v>
          </cell>
        </row>
        <row r="151">
          <cell r="B151" t="str">
            <v>202210010529</v>
          </cell>
          <cell r="C151">
            <v>64.01</v>
          </cell>
        </row>
        <row r="152">
          <cell r="B152" t="str">
            <v>202210010530</v>
          </cell>
          <cell r="C152">
            <v>68.38</v>
          </cell>
        </row>
        <row r="153">
          <cell r="B153" t="str">
            <v>202210010601</v>
          </cell>
          <cell r="C153">
            <v>66.88</v>
          </cell>
        </row>
        <row r="154">
          <cell r="B154" t="str">
            <v>202210010602</v>
          </cell>
          <cell r="C154">
            <v>65.81</v>
          </cell>
        </row>
        <row r="155">
          <cell r="B155" t="str">
            <v>202210010603</v>
          </cell>
          <cell r="C155">
            <v>63.17</v>
          </cell>
        </row>
        <row r="156">
          <cell r="B156" t="str">
            <v>202210010604</v>
          </cell>
          <cell r="C156">
            <v>66.77</v>
          </cell>
        </row>
        <row r="157">
          <cell r="B157" t="str">
            <v>202210010605</v>
          </cell>
          <cell r="C157">
            <v>66.61</v>
          </cell>
        </row>
        <row r="158">
          <cell r="B158" t="str">
            <v>202210010606</v>
          </cell>
          <cell r="C158">
            <v>64.16</v>
          </cell>
        </row>
        <row r="159">
          <cell r="B159" t="str">
            <v>202210010607</v>
          </cell>
          <cell r="C159">
            <v>49.44</v>
          </cell>
        </row>
        <row r="160">
          <cell r="B160" t="str">
            <v>202210010608</v>
          </cell>
          <cell r="C160">
            <v>52.61</v>
          </cell>
        </row>
        <row r="161">
          <cell r="B161" t="str">
            <v>202210010609</v>
          </cell>
          <cell r="C161">
            <v>54.31</v>
          </cell>
        </row>
        <row r="162">
          <cell r="B162" t="str">
            <v>202210010610</v>
          </cell>
          <cell r="C162">
            <v>53.41</v>
          </cell>
        </row>
        <row r="163">
          <cell r="B163" t="str">
            <v>202210010611</v>
          </cell>
          <cell r="C163">
            <v>52.85</v>
          </cell>
        </row>
        <row r="164">
          <cell r="B164" t="str">
            <v>202210010612</v>
          </cell>
          <cell r="C164">
            <v>58.81</v>
          </cell>
        </row>
        <row r="165">
          <cell r="B165" t="str">
            <v>202210010613</v>
          </cell>
          <cell r="C165">
            <v>52.33</v>
          </cell>
        </row>
        <row r="166">
          <cell r="B166" t="str">
            <v>202210010614</v>
          </cell>
          <cell r="C166">
            <v>46.72</v>
          </cell>
        </row>
        <row r="167">
          <cell r="B167" t="str">
            <v>202210010615</v>
          </cell>
          <cell r="C167">
            <v>67.35</v>
          </cell>
        </row>
        <row r="168">
          <cell r="B168" t="str">
            <v>202210010616</v>
          </cell>
          <cell r="C168">
            <v>55.67</v>
          </cell>
        </row>
        <row r="169">
          <cell r="B169" t="str">
            <v>202210010617</v>
          </cell>
          <cell r="C169">
            <v>56.81</v>
          </cell>
        </row>
        <row r="170">
          <cell r="B170" t="str">
            <v>202210010618</v>
          </cell>
          <cell r="C170">
            <v>56.16</v>
          </cell>
        </row>
        <row r="171">
          <cell r="B171" t="str">
            <v>202210010619</v>
          </cell>
          <cell r="C171">
            <v>42.05</v>
          </cell>
        </row>
        <row r="172">
          <cell r="B172" t="str">
            <v>202210010620</v>
          </cell>
          <cell r="C172">
            <v>65.25</v>
          </cell>
        </row>
        <row r="173">
          <cell r="B173" t="str">
            <v>202210010621</v>
          </cell>
          <cell r="C173">
            <v>64.55</v>
          </cell>
        </row>
        <row r="174">
          <cell r="B174" t="str">
            <v>202210010622</v>
          </cell>
          <cell r="C174">
            <v>54.35</v>
          </cell>
        </row>
        <row r="175">
          <cell r="B175" t="str">
            <v>202210010623</v>
          </cell>
          <cell r="C175">
            <v>47.59</v>
          </cell>
        </row>
        <row r="176">
          <cell r="B176" t="str">
            <v>202210010624</v>
          </cell>
          <cell r="C176">
            <v>64.76</v>
          </cell>
        </row>
        <row r="177">
          <cell r="B177" t="str">
            <v>202210010625</v>
          </cell>
          <cell r="C177">
            <v>81.71</v>
          </cell>
        </row>
        <row r="178">
          <cell r="B178" t="str">
            <v>202210010626</v>
          </cell>
          <cell r="C178">
            <v>70.16</v>
          </cell>
        </row>
        <row r="179">
          <cell r="B179" t="str">
            <v>202210010627</v>
          </cell>
          <cell r="C179">
            <v>62.55</v>
          </cell>
        </row>
        <row r="180">
          <cell r="B180" t="str">
            <v>202210010628</v>
          </cell>
          <cell r="C180">
            <v>54.17</v>
          </cell>
        </row>
        <row r="181">
          <cell r="B181" t="str">
            <v>202210010629</v>
          </cell>
          <cell r="C181">
            <v>66.87</v>
          </cell>
        </row>
        <row r="182">
          <cell r="B182" t="str">
            <v>202210010630</v>
          </cell>
          <cell r="C182">
            <v>60.04</v>
          </cell>
        </row>
        <row r="183">
          <cell r="B183" t="str">
            <v>202210010701</v>
          </cell>
        </row>
        <row r="184">
          <cell r="B184" t="str">
            <v>202210010702</v>
          </cell>
          <cell r="C184">
            <v>65.51</v>
          </cell>
        </row>
        <row r="185">
          <cell r="B185" t="str">
            <v>202210010703</v>
          </cell>
          <cell r="C185">
            <v>72.65</v>
          </cell>
        </row>
        <row r="186">
          <cell r="B186" t="str">
            <v>202210010704</v>
          </cell>
          <cell r="C186">
            <v>54.85</v>
          </cell>
        </row>
        <row r="187">
          <cell r="B187" t="str">
            <v>202210010705</v>
          </cell>
          <cell r="C187">
            <v>67.51</v>
          </cell>
        </row>
        <row r="188">
          <cell r="B188" t="str">
            <v>202210010706</v>
          </cell>
          <cell r="C188">
            <v>67.18</v>
          </cell>
        </row>
        <row r="189">
          <cell r="B189" t="str">
            <v>202210010707</v>
          </cell>
          <cell r="C189">
            <v>51.88</v>
          </cell>
        </row>
        <row r="190">
          <cell r="B190" t="str">
            <v>202210010708</v>
          </cell>
          <cell r="C190">
            <v>64.76</v>
          </cell>
        </row>
        <row r="191">
          <cell r="B191" t="str">
            <v>202210010709</v>
          </cell>
          <cell r="C191">
            <v>46.39</v>
          </cell>
        </row>
        <row r="192">
          <cell r="B192" t="str">
            <v>202210010710</v>
          </cell>
          <cell r="C192">
            <v>55.31</v>
          </cell>
        </row>
        <row r="193">
          <cell r="B193" t="str">
            <v>202210010711</v>
          </cell>
          <cell r="C193">
            <v>67.73</v>
          </cell>
        </row>
        <row r="194">
          <cell r="B194" t="str">
            <v>202210010712</v>
          </cell>
          <cell r="C194">
            <v>55.33</v>
          </cell>
        </row>
        <row r="195">
          <cell r="B195" t="str">
            <v>202210010713</v>
          </cell>
          <cell r="C195">
            <v>53.88</v>
          </cell>
        </row>
        <row r="196">
          <cell r="B196" t="str">
            <v>202210010714</v>
          </cell>
          <cell r="C196">
            <v>63.76</v>
          </cell>
        </row>
        <row r="197">
          <cell r="B197" t="str">
            <v>202210010715</v>
          </cell>
          <cell r="C197">
            <v>56.27</v>
          </cell>
        </row>
        <row r="198">
          <cell r="B198" t="str">
            <v>202210010716</v>
          </cell>
          <cell r="C198">
            <v>53.23</v>
          </cell>
        </row>
        <row r="199">
          <cell r="B199" t="str">
            <v>202210010717</v>
          </cell>
          <cell r="C199">
            <v>66.16</v>
          </cell>
        </row>
        <row r="200">
          <cell r="B200" t="str">
            <v>202210010718</v>
          </cell>
          <cell r="C200">
            <v>66.65</v>
          </cell>
        </row>
        <row r="201">
          <cell r="B201" t="str">
            <v>202210010719</v>
          </cell>
          <cell r="C201">
            <v>78.26</v>
          </cell>
        </row>
        <row r="202">
          <cell r="B202" t="str">
            <v>202210010720</v>
          </cell>
          <cell r="C202">
            <v>62.82</v>
          </cell>
        </row>
        <row r="203">
          <cell r="B203" t="str">
            <v>202210010721</v>
          </cell>
          <cell r="C203">
            <v>56.37</v>
          </cell>
        </row>
        <row r="204">
          <cell r="B204" t="str">
            <v>202210010722</v>
          </cell>
          <cell r="C204">
            <v>69.26</v>
          </cell>
        </row>
        <row r="205">
          <cell r="B205" t="str">
            <v>202210010723</v>
          </cell>
          <cell r="C205">
            <v>51.89</v>
          </cell>
        </row>
        <row r="206">
          <cell r="B206" t="str">
            <v>202210010724</v>
          </cell>
          <cell r="C206">
            <v>63.71</v>
          </cell>
        </row>
        <row r="207">
          <cell r="B207" t="str">
            <v>202210010725</v>
          </cell>
          <cell r="C207">
            <v>59.89</v>
          </cell>
        </row>
        <row r="208">
          <cell r="B208" t="str">
            <v>202210010726</v>
          </cell>
          <cell r="C208">
            <v>73.88</v>
          </cell>
        </row>
        <row r="209">
          <cell r="B209" t="str">
            <v>202210010727</v>
          </cell>
          <cell r="C209">
            <v>58.15</v>
          </cell>
        </row>
        <row r="210">
          <cell r="B210" t="str">
            <v>202210010728</v>
          </cell>
          <cell r="C210">
            <v>80.11</v>
          </cell>
        </row>
        <row r="211">
          <cell r="B211" t="str">
            <v>202210010729</v>
          </cell>
          <cell r="C211">
            <v>67.85</v>
          </cell>
        </row>
        <row r="212">
          <cell r="B212" t="str">
            <v>202210010730</v>
          </cell>
          <cell r="C212">
            <v>52.12</v>
          </cell>
        </row>
        <row r="213">
          <cell r="B213" t="str">
            <v>202210010801</v>
          </cell>
          <cell r="C213">
            <v>61.78</v>
          </cell>
        </row>
        <row r="214">
          <cell r="B214" t="str">
            <v>202210010802</v>
          </cell>
        </row>
        <row r="215">
          <cell r="B215" t="str">
            <v>202210010803</v>
          </cell>
          <cell r="C215">
            <v>55.81</v>
          </cell>
        </row>
        <row r="216">
          <cell r="B216" t="str">
            <v>202210010804</v>
          </cell>
        </row>
        <row r="217">
          <cell r="B217" t="str">
            <v>202210010805</v>
          </cell>
          <cell r="C217">
            <v>45.65</v>
          </cell>
        </row>
        <row r="218">
          <cell r="B218" t="str">
            <v>202210010806</v>
          </cell>
          <cell r="C218">
            <v>51.83</v>
          </cell>
        </row>
        <row r="219">
          <cell r="B219" t="str">
            <v>202210010807</v>
          </cell>
          <cell r="C219">
            <v>49.18</v>
          </cell>
        </row>
        <row r="220">
          <cell r="B220" t="str">
            <v>202210010808</v>
          </cell>
          <cell r="C220">
            <v>68.76</v>
          </cell>
        </row>
        <row r="221">
          <cell r="B221" t="str">
            <v>202210010809</v>
          </cell>
          <cell r="C221">
            <v>57.28</v>
          </cell>
        </row>
        <row r="222">
          <cell r="B222" t="str">
            <v>202210010810</v>
          </cell>
          <cell r="C222">
            <v>50.61</v>
          </cell>
        </row>
        <row r="223">
          <cell r="B223" t="str">
            <v>202210010811</v>
          </cell>
          <cell r="C223">
            <v>46.62</v>
          </cell>
        </row>
        <row r="224">
          <cell r="B224" t="str">
            <v>202210010812</v>
          </cell>
          <cell r="C224">
            <v>64.88</v>
          </cell>
        </row>
        <row r="225">
          <cell r="B225" t="str">
            <v>202210010813</v>
          </cell>
          <cell r="C225">
            <v>62.33</v>
          </cell>
        </row>
        <row r="226">
          <cell r="B226" t="str">
            <v>202210010814</v>
          </cell>
          <cell r="C226">
            <v>79.11</v>
          </cell>
        </row>
        <row r="227">
          <cell r="B227" t="str">
            <v>202210010815</v>
          </cell>
          <cell r="C227">
            <v>69.51</v>
          </cell>
        </row>
        <row r="228">
          <cell r="B228" t="str">
            <v>202210010816</v>
          </cell>
          <cell r="C228">
            <v>69.12</v>
          </cell>
        </row>
        <row r="229">
          <cell r="B229" t="str">
            <v>202210010817</v>
          </cell>
          <cell r="C229">
            <v>67.19</v>
          </cell>
        </row>
        <row r="230">
          <cell r="B230" t="str">
            <v>202210010818</v>
          </cell>
          <cell r="C230">
            <v>69.81</v>
          </cell>
        </row>
        <row r="231">
          <cell r="B231" t="str">
            <v>202210010819</v>
          </cell>
          <cell r="C231">
            <v>59.71</v>
          </cell>
        </row>
        <row r="232">
          <cell r="B232" t="str">
            <v>202210010820</v>
          </cell>
          <cell r="C232">
            <v>69.68</v>
          </cell>
        </row>
        <row r="233">
          <cell r="B233" t="str">
            <v>202210010821</v>
          </cell>
        </row>
        <row r="234">
          <cell r="B234" t="str">
            <v>202210010822</v>
          </cell>
          <cell r="C234">
            <v>69.65</v>
          </cell>
        </row>
        <row r="235">
          <cell r="B235" t="str">
            <v>202210010823</v>
          </cell>
          <cell r="C235">
            <v>60.12</v>
          </cell>
        </row>
        <row r="236">
          <cell r="B236" t="str">
            <v>202210010824</v>
          </cell>
          <cell r="C236">
            <v>63.62</v>
          </cell>
        </row>
        <row r="237">
          <cell r="B237" t="str">
            <v>202210010825</v>
          </cell>
          <cell r="C237">
            <v>68.37</v>
          </cell>
        </row>
        <row r="238">
          <cell r="B238" t="str">
            <v>202210010826</v>
          </cell>
          <cell r="C238">
            <v>65.39</v>
          </cell>
        </row>
        <row r="239">
          <cell r="B239" t="str">
            <v>202210010827</v>
          </cell>
          <cell r="C239">
            <v>54.73</v>
          </cell>
        </row>
        <row r="240">
          <cell r="B240" t="str">
            <v>202210010828</v>
          </cell>
          <cell r="C240">
            <v>71.79</v>
          </cell>
        </row>
        <row r="241">
          <cell r="B241" t="str">
            <v>202210010829</v>
          </cell>
          <cell r="C241">
            <v>57.21</v>
          </cell>
        </row>
        <row r="242">
          <cell r="B242" t="str">
            <v>202210010830</v>
          </cell>
          <cell r="C242">
            <v>36.12</v>
          </cell>
        </row>
        <row r="243">
          <cell r="B243" t="str">
            <v>202210010901</v>
          </cell>
          <cell r="C243">
            <v>58.15</v>
          </cell>
        </row>
        <row r="244">
          <cell r="B244" t="str">
            <v>202210010902</v>
          </cell>
          <cell r="C244">
            <v>63.23</v>
          </cell>
        </row>
        <row r="245">
          <cell r="B245" t="str">
            <v>202210010903</v>
          </cell>
          <cell r="C245">
            <v>63.69</v>
          </cell>
        </row>
        <row r="246">
          <cell r="B246" t="str">
            <v>202210010904</v>
          </cell>
          <cell r="C246">
            <v>54.82</v>
          </cell>
        </row>
        <row r="247">
          <cell r="B247" t="str">
            <v>202210010905</v>
          </cell>
          <cell r="C247">
            <v>53.87</v>
          </cell>
        </row>
        <row r="248">
          <cell r="B248" t="str">
            <v>202210010906</v>
          </cell>
          <cell r="C248">
            <v>60.85</v>
          </cell>
        </row>
        <row r="249">
          <cell r="B249" t="str">
            <v>202210010907</v>
          </cell>
          <cell r="C249">
            <v>46.72</v>
          </cell>
        </row>
        <row r="250">
          <cell r="B250" t="str">
            <v>202210010908</v>
          </cell>
          <cell r="C250">
            <v>54.13</v>
          </cell>
        </row>
        <row r="251">
          <cell r="B251" t="str">
            <v>202210010909</v>
          </cell>
          <cell r="C251">
            <v>61.66</v>
          </cell>
        </row>
        <row r="252">
          <cell r="B252" t="str">
            <v>202210010910</v>
          </cell>
          <cell r="C252">
            <v>77.19</v>
          </cell>
        </row>
        <row r="253">
          <cell r="B253" t="str">
            <v>202210010911</v>
          </cell>
          <cell r="C253">
            <v>70.62</v>
          </cell>
        </row>
        <row r="254">
          <cell r="B254" t="str">
            <v>202210010912</v>
          </cell>
          <cell r="C254">
            <v>48.86</v>
          </cell>
        </row>
        <row r="255">
          <cell r="B255" t="str">
            <v>202210010913</v>
          </cell>
          <cell r="C255">
            <v>64.81</v>
          </cell>
        </row>
        <row r="256">
          <cell r="B256" t="str">
            <v>202210010914</v>
          </cell>
          <cell r="C256">
            <v>49.65</v>
          </cell>
        </row>
        <row r="257">
          <cell r="B257" t="str">
            <v>202210010915</v>
          </cell>
          <cell r="C257">
            <v>39.31</v>
          </cell>
        </row>
        <row r="258">
          <cell r="B258" t="str">
            <v>202210010916</v>
          </cell>
          <cell r="C258">
            <v>65.89</v>
          </cell>
        </row>
        <row r="259">
          <cell r="B259" t="str">
            <v>202210010917</v>
          </cell>
          <cell r="C259">
            <v>52.71</v>
          </cell>
        </row>
        <row r="260">
          <cell r="B260" t="str">
            <v>202210010918</v>
          </cell>
          <cell r="C260">
            <v>59.17</v>
          </cell>
        </row>
        <row r="261">
          <cell r="B261" t="str">
            <v>202210010919</v>
          </cell>
          <cell r="C261">
            <v>49.61</v>
          </cell>
        </row>
        <row r="262">
          <cell r="B262" t="str">
            <v>202210010920</v>
          </cell>
          <cell r="C262">
            <v>68.01</v>
          </cell>
        </row>
        <row r="263">
          <cell r="B263" t="str">
            <v>202210010921</v>
          </cell>
          <cell r="C263">
            <v>47.77</v>
          </cell>
        </row>
        <row r="264">
          <cell r="B264" t="str">
            <v>202210010922</v>
          </cell>
          <cell r="C264">
            <v>74.85</v>
          </cell>
        </row>
        <row r="265">
          <cell r="B265" t="str">
            <v>202210010923</v>
          </cell>
          <cell r="C265">
            <v>55.73</v>
          </cell>
        </row>
        <row r="266">
          <cell r="B266" t="str">
            <v>202210010924</v>
          </cell>
          <cell r="C266">
            <v>42.67</v>
          </cell>
        </row>
        <row r="267">
          <cell r="B267" t="str">
            <v>202210010925</v>
          </cell>
          <cell r="C267">
            <v>60.23</v>
          </cell>
        </row>
        <row r="268">
          <cell r="B268" t="str">
            <v>202210010926</v>
          </cell>
          <cell r="C268">
            <v>57.29</v>
          </cell>
        </row>
        <row r="269">
          <cell r="B269" t="str">
            <v>202210010927</v>
          </cell>
          <cell r="C269">
            <v>64.83</v>
          </cell>
        </row>
        <row r="270">
          <cell r="B270" t="str">
            <v>202210010928</v>
          </cell>
          <cell r="C270">
            <v>55.71</v>
          </cell>
        </row>
        <row r="271">
          <cell r="B271" t="str">
            <v>202210010929</v>
          </cell>
        </row>
        <row r="272">
          <cell r="B272" t="str">
            <v>202210010930</v>
          </cell>
          <cell r="C272">
            <v>52.39</v>
          </cell>
        </row>
        <row r="273">
          <cell r="B273" t="str">
            <v>202210011001</v>
          </cell>
          <cell r="C273">
            <v>59.21</v>
          </cell>
        </row>
        <row r="274">
          <cell r="B274" t="str">
            <v>202210011002</v>
          </cell>
          <cell r="C274">
            <v>59.16</v>
          </cell>
        </row>
        <row r="275">
          <cell r="B275" t="str">
            <v>202210011003</v>
          </cell>
          <cell r="C275">
            <v>58.12</v>
          </cell>
        </row>
        <row r="276">
          <cell r="B276" t="str">
            <v>202210011004</v>
          </cell>
          <cell r="C276">
            <v>54.21</v>
          </cell>
        </row>
        <row r="277">
          <cell r="B277" t="str">
            <v>202210011005</v>
          </cell>
          <cell r="C277">
            <v>52.21</v>
          </cell>
        </row>
        <row r="278">
          <cell r="B278" t="str">
            <v>202210011006</v>
          </cell>
        </row>
        <row r="279">
          <cell r="B279" t="str">
            <v>202210011007</v>
          </cell>
          <cell r="C279">
            <v>72.28</v>
          </cell>
        </row>
        <row r="280">
          <cell r="B280" t="str">
            <v>202210011008</v>
          </cell>
          <cell r="C280">
            <v>64.35</v>
          </cell>
        </row>
        <row r="281">
          <cell r="B281" t="str">
            <v>202210011009</v>
          </cell>
          <cell r="C281">
            <v>47.87</v>
          </cell>
        </row>
        <row r="282">
          <cell r="B282" t="str">
            <v>202210011010</v>
          </cell>
          <cell r="C282">
            <v>61.82</v>
          </cell>
        </row>
        <row r="283">
          <cell r="B283" t="str">
            <v>202210011011</v>
          </cell>
          <cell r="C283">
            <v>45.11</v>
          </cell>
        </row>
        <row r="284">
          <cell r="B284" t="str">
            <v>202210011012</v>
          </cell>
          <cell r="C284">
            <v>66.39</v>
          </cell>
        </row>
        <row r="285">
          <cell r="B285" t="str">
            <v>202210011013</v>
          </cell>
          <cell r="C285">
            <v>61.33</v>
          </cell>
        </row>
        <row r="286">
          <cell r="B286" t="str">
            <v>202210011014</v>
          </cell>
          <cell r="C286">
            <v>52.12</v>
          </cell>
        </row>
        <row r="287">
          <cell r="B287" t="str">
            <v>202210011015</v>
          </cell>
          <cell r="C287">
            <v>64.11</v>
          </cell>
        </row>
        <row r="288">
          <cell r="B288" t="str">
            <v>202210011016</v>
          </cell>
          <cell r="C288">
            <v>54.37</v>
          </cell>
        </row>
        <row r="289">
          <cell r="B289" t="str">
            <v>202210011017</v>
          </cell>
          <cell r="C289">
            <v>55.17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岗位平均分"/>
    </sheetNames>
    <sheetDataSet>
      <sheetData sheetId="0">
        <row r="2">
          <cell r="F2" t="str">
            <v>日期： 2022年08月30日</v>
          </cell>
        </row>
        <row r="3">
          <cell r="D3" t="str">
            <v>准考证号</v>
          </cell>
          <cell r="E3" t="str">
            <v>考生
抽签序号</v>
          </cell>
          <cell r="F3" t="str">
            <v>考生原始
面试成绩</v>
          </cell>
          <cell r="G3" t="str">
            <v>加权系数</v>
          </cell>
          <cell r="H3" t="str">
            <v>考生最终
面试成绩</v>
          </cell>
        </row>
        <row r="4">
          <cell r="D4" t="str">
            <v>202210010230</v>
          </cell>
          <cell r="E4">
            <v>1</v>
          </cell>
          <cell r="F4">
            <v>86.58</v>
          </cell>
          <cell r="G4">
            <v>0.995</v>
          </cell>
          <cell r="H4">
            <v>86.15</v>
          </cell>
        </row>
        <row r="5">
          <cell r="D5" t="str">
            <v>202210010728</v>
          </cell>
          <cell r="E5">
            <v>2</v>
          </cell>
          <cell r="F5">
            <v>86.43</v>
          </cell>
          <cell r="G5">
            <v>0.995</v>
          </cell>
          <cell r="H5">
            <v>86</v>
          </cell>
        </row>
        <row r="6">
          <cell r="D6" t="str">
            <v>202210010625</v>
          </cell>
          <cell r="E6">
            <v>3</v>
          </cell>
          <cell r="F6">
            <v>84.92</v>
          </cell>
          <cell r="G6">
            <v>0.995</v>
          </cell>
          <cell r="H6">
            <v>84.5</v>
          </cell>
        </row>
        <row r="7">
          <cell r="D7" t="str">
            <v>202210010511</v>
          </cell>
          <cell r="E7">
            <v>4</v>
          </cell>
          <cell r="F7">
            <v>86.43</v>
          </cell>
          <cell r="G7">
            <v>0.995</v>
          </cell>
          <cell r="H7">
            <v>86</v>
          </cell>
        </row>
        <row r="8">
          <cell r="D8" t="str">
            <v>202210010626</v>
          </cell>
          <cell r="E8">
            <v>5</v>
          </cell>
          <cell r="F8">
            <v>86.04</v>
          </cell>
          <cell r="G8">
            <v>0.995</v>
          </cell>
          <cell r="H8">
            <v>85.61</v>
          </cell>
        </row>
        <row r="9">
          <cell r="D9" t="str">
            <v>202210010115</v>
          </cell>
          <cell r="E9">
            <v>6</v>
          </cell>
          <cell r="F9">
            <v>85.19</v>
          </cell>
          <cell r="G9">
            <v>0.995</v>
          </cell>
          <cell r="H9">
            <v>84.76</v>
          </cell>
        </row>
        <row r="10">
          <cell r="D10" t="str">
            <v>202210010416</v>
          </cell>
          <cell r="E10">
            <v>7</v>
          </cell>
          <cell r="F10">
            <v>86.29</v>
          </cell>
          <cell r="G10">
            <v>0.995</v>
          </cell>
          <cell r="H10">
            <v>85.86</v>
          </cell>
        </row>
        <row r="11">
          <cell r="D11" t="str">
            <v>202210010910</v>
          </cell>
          <cell r="E11">
            <v>8</v>
          </cell>
          <cell r="F11">
            <v>86.62</v>
          </cell>
          <cell r="G11">
            <v>0.995</v>
          </cell>
          <cell r="H11">
            <v>86.19</v>
          </cell>
        </row>
        <row r="12">
          <cell r="D12" t="str">
            <v>202210011007</v>
          </cell>
          <cell r="E12">
            <v>9</v>
          </cell>
          <cell r="F12">
            <v>86.92</v>
          </cell>
          <cell r="G12">
            <v>0.995</v>
          </cell>
          <cell r="H12">
            <v>86.49</v>
          </cell>
        </row>
        <row r="13">
          <cell r="D13" t="str">
            <v>202210010211</v>
          </cell>
          <cell r="E13">
            <v>10</v>
          </cell>
          <cell r="F13">
            <v>86.28</v>
          </cell>
          <cell r="G13">
            <v>0.995</v>
          </cell>
          <cell r="H13">
            <v>85.85</v>
          </cell>
        </row>
        <row r="14">
          <cell r="D14" t="str">
            <v>202210010216</v>
          </cell>
          <cell r="E14">
            <v>11</v>
          </cell>
          <cell r="F14">
            <v>86.8</v>
          </cell>
          <cell r="G14">
            <v>0.995</v>
          </cell>
          <cell r="H14">
            <v>86.37</v>
          </cell>
        </row>
        <row r="15">
          <cell r="D15" t="str">
            <v>202210010102</v>
          </cell>
          <cell r="E15">
            <v>12</v>
          </cell>
          <cell r="F15">
            <v>86.18</v>
          </cell>
          <cell r="G15">
            <v>0.995</v>
          </cell>
          <cell r="H15">
            <v>85.75</v>
          </cell>
        </row>
        <row r="16">
          <cell r="D16" t="str">
            <v>202210010516</v>
          </cell>
          <cell r="E16">
            <v>13</v>
          </cell>
          <cell r="F16">
            <v>87.21</v>
          </cell>
          <cell r="G16">
            <v>0.995</v>
          </cell>
          <cell r="H16">
            <v>86.77</v>
          </cell>
        </row>
        <row r="17">
          <cell r="D17" t="str">
            <v>202210010414</v>
          </cell>
          <cell r="E17">
            <v>14</v>
          </cell>
          <cell r="F17">
            <v>86.41</v>
          </cell>
          <cell r="G17">
            <v>0.995</v>
          </cell>
          <cell r="H17">
            <v>85.98</v>
          </cell>
        </row>
        <row r="18">
          <cell r="D18" t="str">
            <v>202210010814</v>
          </cell>
          <cell r="E18">
            <v>15</v>
          </cell>
          <cell r="F18">
            <v>85.13</v>
          </cell>
          <cell r="G18">
            <v>0.995</v>
          </cell>
          <cell r="H18">
            <v>84.7</v>
          </cell>
        </row>
        <row r="19">
          <cell r="D19" t="str">
            <v>202210010922</v>
          </cell>
          <cell r="E19">
            <v>17</v>
          </cell>
          <cell r="F19">
            <v>86.6</v>
          </cell>
          <cell r="G19">
            <v>0.995</v>
          </cell>
          <cell r="H19">
            <v>86.17</v>
          </cell>
        </row>
        <row r="20">
          <cell r="D20" t="str">
            <v>202210010703</v>
          </cell>
          <cell r="E20">
            <v>18</v>
          </cell>
          <cell r="F20">
            <v>86.2</v>
          </cell>
          <cell r="G20">
            <v>0.995</v>
          </cell>
          <cell r="H20">
            <v>85.77</v>
          </cell>
        </row>
        <row r="21">
          <cell r="D21" t="str">
            <v>202210010413</v>
          </cell>
          <cell r="E21">
            <v>19</v>
          </cell>
          <cell r="F21">
            <v>85.46</v>
          </cell>
          <cell r="G21">
            <v>0.995</v>
          </cell>
          <cell r="H21">
            <v>85.03</v>
          </cell>
        </row>
        <row r="22">
          <cell r="D22" t="str">
            <v>202210010101</v>
          </cell>
          <cell r="E22">
            <v>20</v>
          </cell>
          <cell r="F22">
            <v>86.21</v>
          </cell>
          <cell r="G22">
            <v>0.995</v>
          </cell>
          <cell r="H22">
            <v>85.78</v>
          </cell>
        </row>
        <row r="23">
          <cell r="D23" t="str">
            <v>202210010204</v>
          </cell>
          <cell r="E23">
            <v>21</v>
          </cell>
          <cell r="F23">
            <v>86.79</v>
          </cell>
          <cell r="G23">
            <v>0.995</v>
          </cell>
          <cell r="H23">
            <v>86.36</v>
          </cell>
        </row>
        <row r="24">
          <cell r="D24" t="str">
            <v>202210010528</v>
          </cell>
          <cell r="E24">
            <v>22</v>
          </cell>
          <cell r="F24">
            <v>86.79</v>
          </cell>
          <cell r="G24">
            <v>0.995</v>
          </cell>
          <cell r="H24">
            <v>86.36</v>
          </cell>
        </row>
        <row r="25">
          <cell r="D25" t="str">
            <v>202210010206</v>
          </cell>
          <cell r="E25">
            <v>23</v>
          </cell>
          <cell r="F25">
            <v>84.2</v>
          </cell>
          <cell r="G25">
            <v>0.995</v>
          </cell>
          <cell r="H25">
            <v>83.78</v>
          </cell>
        </row>
        <row r="26">
          <cell r="D26" t="str">
            <v>202210010107</v>
          </cell>
          <cell r="E26">
            <v>24</v>
          </cell>
          <cell r="F26">
            <v>86.75</v>
          </cell>
          <cell r="G26">
            <v>0.995</v>
          </cell>
          <cell r="H26">
            <v>86.32</v>
          </cell>
        </row>
        <row r="27">
          <cell r="D27" t="str">
            <v>202210010222</v>
          </cell>
          <cell r="E27">
            <v>25</v>
          </cell>
          <cell r="F27">
            <v>86.45</v>
          </cell>
          <cell r="G27">
            <v>0.995</v>
          </cell>
          <cell r="H27">
            <v>86.02</v>
          </cell>
        </row>
        <row r="28">
          <cell r="D28" t="str">
            <v>202210010324</v>
          </cell>
          <cell r="E28">
            <v>26</v>
          </cell>
          <cell r="F28">
            <v>86.72</v>
          </cell>
          <cell r="G28">
            <v>0.995</v>
          </cell>
          <cell r="H28">
            <v>86.29</v>
          </cell>
        </row>
        <row r="29">
          <cell r="D29" t="str">
            <v>202210010911</v>
          </cell>
          <cell r="E29">
            <v>27</v>
          </cell>
          <cell r="F29">
            <v>86.64</v>
          </cell>
          <cell r="G29">
            <v>0.995</v>
          </cell>
          <cell r="H29">
            <v>86.21</v>
          </cell>
        </row>
        <row r="30">
          <cell r="D30" t="str">
            <v>202210010118</v>
          </cell>
          <cell r="E30">
            <v>28</v>
          </cell>
          <cell r="F30">
            <v>85.52</v>
          </cell>
          <cell r="G30">
            <v>0.995</v>
          </cell>
          <cell r="H30">
            <v>85.09</v>
          </cell>
        </row>
        <row r="31">
          <cell r="D31" t="str">
            <v>202210010726</v>
          </cell>
          <cell r="E31">
            <v>29</v>
          </cell>
          <cell r="F31">
            <v>85.85</v>
          </cell>
          <cell r="G31">
            <v>0.995</v>
          </cell>
          <cell r="H31">
            <v>85.42</v>
          </cell>
        </row>
        <row r="32">
          <cell r="D32" t="str">
            <v>202210010719</v>
          </cell>
          <cell r="E32">
            <v>30</v>
          </cell>
          <cell r="F32">
            <v>87.09</v>
          </cell>
          <cell r="G32">
            <v>0.995</v>
          </cell>
          <cell r="H32">
            <v>86.65</v>
          </cell>
        </row>
        <row r="33">
          <cell r="D33" t="str">
            <v>202210010828</v>
          </cell>
        </row>
        <row r="34">
          <cell r="E34">
            <v>85.79</v>
          </cell>
        </row>
        <row r="35">
          <cell r="E35">
            <v>86.23</v>
          </cell>
        </row>
        <row r="36">
          <cell r="E36">
            <v>0.995</v>
          </cell>
        </row>
      </sheetData>
      <sheetData sheetId="1">
        <row r="2">
          <cell r="E2" t="str">
            <v>日期： 2022年08月30日</v>
          </cell>
        </row>
        <row r="2">
          <cell r="H2" t="str">
            <v>日期： 2022年08月30日</v>
          </cell>
        </row>
        <row r="3">
          <cell r="D3" t="str">
            <v>准考证号</v>
          </cell>
          <cell r="E3" t="str">
            <v>考生
抽签序号</v>
          </cell>
          <cell r="F3" t="str">
            <v>考生原始
面试成绩</v>
          </cell>
          <cell r="G3" t="str">
            <v>加权系数</v>
          </cell>
          <cell r="H3" t="str">
            <v>考生最终
面试成绩</v>
          </cell>
        </row>
        <row r="4">
          <cell r="D4" t="str">
            <v>202210010117</v>
          </cell>
          <cell r="E4">
            <v>1</v>
          </cell>
          <cell r="F4">
            <v>87.02</v>
          </cell>
          <cell r="G4">
            <v>0.99</v>
          </cell>
          <cell r="H4">
            <v>86.15</v>
          </cell>
        </row>
        <row r="5">
          <cell r="D5" t="str">
            <v>202210010629</v>
          </cell>
          <cell r="E5">
            <v>3</v>
          </cell>
          <cell r="F5">
            <v>84.62</v>
          </cell>
          <cell r="G5">
            <v>0.99</v>
          </cell>
          <cell r="H5">
            <v>83.77</v>
          </cell>
        </row>
        <row r="6">
          <cell r="D6" t="str">
            <v>202210010718</v>
          </cell>
          <cell r="E6">
            <v>4</v>
          </cell>
          <cell r="F6">
            <v>86.82</v>
          </cell>
          <cell r="G6">
            <v>0.99</v>
          </cell>
          <cell r="H6">
            <v>85.95</v>
          </cell>
        </row>
        <row r="7">
          <cell r="D7" t="str">
            <v>202210010705</v>
          </cell>
          <cell r="E7">
            <v>5</v>
          </cell>
          <cell r="F7">
            <v>88.2</v>
          </cell>
          <cell r="G7">
            <v>0.99</v>
          </cell>
          <cell r="H7">
            <v>87.32</v>
          </cell>
        </row>
        <row r="8">
          <cell r="D8" t="str">
            <v>202210010605</v>
          </cell>
          <cell r="E8">
            <v>6</v>
          </cell>
          <cell r="F8">
            <v>86.48</v>
          </cell>
          <cell r="G8">
            <v>0.99</v>
          </cell>
          <cell r="H8">
            <v>85.62</v>
          </cell>
        </row>
        <row r="9">
          <cell r="D9" t="str">
            <v>202210010711</v>
          </cell>
          <cell r="E9">
            <v>7</v>
          </cell>
          <cell r="F9">
            <v>85.7</v>
          </cell>
          <cell r="G9">
            <v>0.99</v>
          </cell>
          <cell r="H9">
            <v>84.84</v>
          </cell>
        </row>
        <row r="10">
          <cell r="D10" t="str">
            <v>202210010120</v>
          </cell>
          <cell r="E10">
            <v>8</v>
          </cell>
          <cell r="F10">
            <v>88.73</v>
          </cell>
          <cell r="G10">
            <v>0.99</v>
          </cell>
          <cell r="H10">
            <v>87.84</v>
          </cell>
        </row>
        <row r="11">
          <cell r="D11" t="str">
            <v>202210010817</v>
          </cell>
          <cell r="E11">
            <v>9</v>
          </cell>
          <cell r="F11">
            <v>85.91</v>
          </cell>
          <cell r="G11">
            <v>0.99</v>
          </cell>
          <cell r="H11">
            <v>85.05</v>
          </cell>
        </row>
        <row r="12">
          <cell r="D12" t="str">
            <v>202210010822</v>
          </cell>
          <cell r="E12">
            <v>10</v>
          </cell>
          <cell r="F12">
            <v>88.58</v>
          </cell>
          <cell r="G12">
            <v>0.99</v>
          </cell>
          <cell r="H12">
            <v>87.69</v>
          </cell>
        </row>
        <row r="13">
          <cell r="D13" t="str">
            <v>202210010418</v>
          </cell>
          <cell r="E13">
            <v>11</v>
          </cell>
          <cell r="F13">
            <v>86.99</v>
          </cell>
          <cell r="G13">
            <v>0.99</v>
          </cell>
          <cell r="H13">
            <v>86.12</v>
          </cell>
        </row>
        <row r="14">
          <cell r="D14" t="str">
            <v>202210010818</v>
          </cell>
          <cell r="E14">
            <v>12</v>
          </cell>
          <cell r="F14">
            <v>86.24</v>
          </cell>
          <cell r="G14">
            <v>0.99</v>
          </cell>
          <cell r="H14">
            <v>85.38</v>
          </cell>
        </row>
        <row r="15">
          <cell r="D15" t="str">
            <v>202210010729</v>
          </cell>
          <cell r="E15">
            <v>13</v>
          </cell>
          <cell r="F15">
            <v>83.45</v>
          </cell>
          <cell r="G15">
            <v>0.99</v>
          </cell>
          <cell r="H15">
            <v>82.62</v>
          </cell>
        </row>
        <row r="16">
          <cell r="D16" t="str">
            <v>202210010820</v>
          </cell>
          <cell r="E16">
            <v>14</v>
          </cell>
          <cell r="F16">
            <v>86.1</v>
          </cell>
          <cell r="G16">
            <v>0.99</v>
          </cell>
          <cell r="H16">
            <v>85.24</v>
          </cell>
        </row>
        <row r="17">
          <cell r="D17" t="str">
            <v>202210010808</v>
          </cell>
          <cell r="E17">
            <v>15</v>
          </cell>
          <cell r="F17">
            <v>86.89</v>
          </cell>
          <cell r="G17">
            <v>0.99</v>
          </cell>
          <cell r="H17">
            <v>86.02</v>
          </cell>
        </row>
        <row r="18">
          <cell r="D18" t="str">
            <v>202210010722</v>
          </cell>
          <cell r="E18">
            <v>16</v>
          </cell>
          <cell r="F18">
            <v>85.31</v>
          </cell>
          <cell r="G18">
            <v>0.99</v>
          </cell>
          <cell r="H18">
            <v>84.46</v>
          </cell>
        </row>
        <row r="19">
          <cell r="D19" t="str">
            <v>202210010920</v>
          </cell>
          <cell r="E19">
            <v>17</v>
          </cell>
          <cell r="F19">
            <v>84.79</v>
          </cell>
          <cell r="G19">
            <v>0.99</v>
          </cell>
          <cell r="H19">
            <v>83.94</v>
          </cell>
        </row>
        <row r="20">
          <cell r="D20" t="str">
            <v>202210010106</v>
          </cell>
          <cell r="E20">
            <v>18</v>
          </cell>
          <cell r="F20">
            <v>85.03</v>
          </cell>
          <cell r="G20">
            <v>0.99</v>
          </cell>
          <cell r="H20">
            <v>84.18</v>
          </cell>
        </row>
        <row r="21">
          <cell r="D21" t="str">
            <v>202210010319</v>
          </cell>
          <cell r="E21">
            <v>19</v>
          </cell>
          <cell r="F21">
            <v>85.96</v>
          </cell>
          <cell r="G21">
            <v>0.99</v>
          </cell>
          <cell r="H21">
            <v>85.1</v>
          </cell>
        </row>
        <row r="22">
          <cell r="D22" t="str">
            <v>202210010125</v>
          </cell>
          <cell r="E22">
            <v>20</v>
          </cell>
          <cell r="F22">
            <v>85.98</v>
          </cell>
          <cell r="G22">
            <v>0.99</v>
          </cell>
          <cell r="H22">
            <v>85.12</v>
          </cell>
        </row>
        <row r="23">
          <cell r="D23" t="str">
            <v>202210010825</v>
          </cell>
          <cell r="E23">
            <v>21</v>
          </cell>
          <cell r="F23">
            <v>86.7</v>
          </cell>
          <cell r="G23">
            <v>0.99</v>
          </cell>
          <cell r="H23">
            <v>85.83</v>
          </cell>
        </row>
        <row r="24">
          <cell r="D24" t="str">
            <v>202210010530</v>
          </cell>
          <cell r="E24">
            <v>22</v>
          </cell>
          <cell r="F24">
            <v>86.86</v>
          </cell>
          <cell r="G24">
            <v>0.99</v>
          </cell>
          <cell r="H24">
            <v>85.99</v>
          </cell>
        </row>
        <row r="25">
          <cell r="D25" t="str">
            <v>202210010706</v>
          </cell>
          <cell r="E25">
            <v>23</v>
          </cell>
          <cell r="F25">
            <v>86.82</v>
          </cell>
          <cell r="G25">
            <v>0.99</v>
          </cell>
          <cell r="H25">
            <v>85.95</v>
          </cell>
        </row>
        <row r="26">
          <cell r="D26" t="str">
            <v>202210010615</v>
          </cell>
          <cell r="E26">
            <v>24</v>
          </cell>
          <cell r="F26">
            <v>88.65</v>
          </cell>
          <cell r="G26">
            <v>0.99</v>
          </cell>
          <cell r="H26">
            <v>87.76</v>
          </cell>
        </row>
        <row r="27">
          <cell r="D27" t="str">
            <v>202210010318</v>
          </cell>
          <cell r="E27">
            <v>25</v>
          </cell>
          <cell r="F27">
            <v>86.95</v>
          </cell>
          <cell r="G27">
            <v>0.99</v>
          </cell>
          <cell r="H27">
            <v>86.08</v>
          </cell>
        </row>
        <row r="28">
          <cell r="D28" t="str">
            <v>202210010604</v>
          </cell>
          <cell r="E28">
            <v>26</v>
          </cell>
          <cell r="F28">
            <v>89.98</v>
          </cell>
          <cell r="G28">
            <v>0.99</v>
          </cell>
          <cell r="H28">
            <v>89.08</v>
          </cell>
        </row>
        <row r="29">
          <cell r="D29" t="str">
            <v>202210010601</v>
          </cell>
          <cell r="E29">
            <v>27</v>
          </cell>
          <cell r="F29">
            <v>86.18</v>
          </cell>
          <cell r="G29">
            <v>0.99</v>
          </cell>
          <cell r="H29">
            <v>85.32</v>
          </cell>
        </row>
        <row r="30">
          <cell r="D30" t="str">
            <v>202210010815</v>
          </cell>
          <cell r="E30">
            <v>28</v>
          </cell>
          <cell r="F30">
            <v>86.75</v>
          </cell>
          <cell r="G30">
            <v>0.99</v>
          </cell>
          <cell r="H30">
            <v>85.88</v>
          </cell>
        </row>
        <row r="31">
          <cell r="D31" t="str">
            <v>202210010307</v>
          </cell>
          <cell r="E31">
            <v>29</v>
          </cell>
          <cell r="F31">
            <v>85.94</v>
          </cell>
          <cell r="G31">
            <v>0.99</v>
          </cell>
          <cell r="H31">
            <v>85.08</v>
          </cell>
        </row>
        <row r="32">
          <cell r="D32" t="str">
            <v>202210010422</v>
          </cell>
          <cell r="E32">
            <v>30</v>
          </cell>
          <cell r="F32">
            <v>88.79</v>
          </cell>
          <cell r="G32">
            <v>0.99</v>
          </cell>
          <cell r="H32">
            <v>87.9</v>
          </cell>
        </row>
        <row r="33">
          <cell r="D33" t="str">
            <v>202210010816</v>
          </cell>
        </row>
        <row r="34">
          <cell r="E34">
            <v>85.79</v>
          </cell>
        </row>
        <row r="35">
          <cell r="E35">
            <v>86.64</v>
          </cell>
        </row>
        <row r="36">
          <cell r="E36">
            <v>0.99</v>
          </cell>
        </row>
      </sheetData>
      <sheetData sheetId="2">
        <row r="2">
          <cell r="E2" t="str">
            <v>日期： 2022年08月30日</v>
          </cell>
        </row>
        <row r="2">
          <cell r="H2" t="str">
            <v>日期： 2022年08月30日</v>
          </cell>
        </row>
        <row r="3">
          <cell r="D3" t="str">
            <v>准考证号</v>
          </cell>
          <cell r="E3" t="str">
            <v>考生
抽签序号</v>
          </cell>
          <cell r="F3" t="str">
            <v>考生原始
面试成绩</v>
          </cell>
          <cell r="G3" t="str">
            <v>加权系数</v>
          </cell>
          <cell r="H3" t="str">
            <v>考生最终
面试成绩</v>
          </cell>
        </row>
        <row r="4">
          <cell r="D4" t="str">
            <v>202210010724</v>
          </cell>
          <cell r="E4">
            <v>1</v>
          </cell>
          <cell r="F4">
            <v>86.46</v>
          </cell>
          <cell r="G4">
            <v>1.015</v>
          </cell>
          <cell r="H4">
            <v>87.76</v>
          </cell>
        </row>
        <row r="5">
          <cell r="D5" t="str">
            <v>202210010714</v>
          </cell>
          <cell r="E5">
            <v>2</v>
          </cell>
          <cell r="F5">
            <v>83.67</v>
          </cell>
          <cell r="G5">
            <v>1.015</v>
          </cell>
          <cell r="H5">
            <v>84.93</v>
          </cell>
        </row>
        <row r="6">
          <cell r="D6" t="str">
            <v>202210010417</v>
          </cell>
          <cell r="E6">
            <v>3</v>
          </cell>
          <cell r="F6">
            <v>85.34</v>
          </cell>
          <cell r="G6">
            <v>1.015</v>
          </cell>
          <cell r="H6">
            <v>86.62</v>
          </cell>
        </row>
        <row r="7">
          <cell r="D7" t="str">
            <v>202210010927</v>
          </cell>
          <cell r="E7">
            <v>4</v>
          </cell>
          <cell r="F7">
            <v>86.09</v>
          </cell>
          <cell r="G7">
            <v>1.015</v>
          </cell>
          <cell r="H7">
            <v>87.38</v>
          </cell>
        </row>
        <row r="8">
          <cell r="D8" t="str">
            <v>202210010519</v>
          </cell>
          <cell r="E8">
            <v>5</v>
          </cell>
          <cell r="F8">
            <v>83.64</v>
          </cell>
          <cell r="G8">
            <v>1.015</v>
          </cell>
          <cell r="H8">
            <v>84.89</v>
          </cell>
        </row>
        <row r="9">
          <cell r="D9" t="str">
            <v>202210010602</v>
          </cell>
          <cell r="E9">
            <v>6</v>
          </cell>
          <cell r="F9">
            <v>83.57</v>
          </cell>
          <cell r="G9">
            <v>1.015</v>
          </cell>
          <cell r="H9">
            <v>84.82</v>
          </cell>
        </row>
        <row r="10">
          <cell r="D10" t="str">
            <v>202210010103</v>
          </cell>
          <cell r="E10">
            <v>7</v>
          </cell>
          <cell r="F10">
            <v>84</v>
          </cell>
          <cell r="G10">
            <v>1.015</v>
          </cell>
          <cell r="H10">
            <v>85.26</v>
          </cell>
        </row>
        <row r="11">
          <cell r="D11" t="str">
            <v>202210010916</v>
          </cell>
          <cell r="E11">
            <v>8</v>
          </cell>
          <cell r="F11">
            <v>84.27</v>
          </cell>
          <cell r="G11">
            <v>1.015</v>
          </cell>
          <cell r="H11">
            <v>85.53</v>
          </cell>
        </row>
        <row r="12">
          <cell r="D12" t="str">
            <v>202210011015</v>
          </cell>
          <cell r="E12">
            <v>9</v>
          </cell>
          <cell r="F12">
            <v>85.53</v>
          </cell>
          <cell r="G12">
            <v>1.015</v>
          </cell>
          <cell r="H12">
            <v>86.81</v>
          </cell>
        </row>
        <row r="13">
          <cell r="D13" t="str">
            <v>202210011008</v>
          </cell>
          <cell r="E13">
            <v>10</v>
          </cell>
          <cell r="F13">
            <v>86.93</v>
          </cell>
          <cell r="G13">
            <v>1.015</v>
          </cell>
          <cell r="H13">
            <v>88.23</v>
          </cell>
        </row>
        <row r="14">
          <cell r="D14" t="str">
            <v>202210010913</v>
          </cell>
          <cell r="E14">
            <v>11</v>
          </cell>
          <cell r="F14">
            <v>82.88</v>
          </cell>
          <cell r="G14">
            <v>1.015</v>
          </cell>
          <cell r="H14">
            <v>84.12</v>
          </cell>
        </row>
        <row r="15">
          <cell r="D15" t="str">
            <v>202210010702</v>
          </cell>
          <cell r="E15">
            <v>12</v>
          </cell>
          <cell r="F15">
            <v>84.91</v>
          </cell>
          <cell r="G15">
            <v>1.015</v>
          </cell>
          <cell r="H15">
            <v>86.18</v>
          </cell>
        </row>
        <row r="16">
          <cell r="D16" t="str">
            <v>202210010402</v>
          </cell>
          <cell r="E16">
            <v>13</v>
          </cell>
          <cell r="F16">
            <v>82.26</v>
          </cell>
          <cell r="G16">
            <v>1.015</v>
          </cell>
          <cell r="H16">
            <v>83.49</v>
          </cell>
        </row>
        <row r="17">
          <cell r="D17" t="str">
            <v>202210010518</v>
          </cell>
          <cell r="E17">
            <v>14</v>
          </cell>
          <cell r="F17">
            <v>87.03</v>
          </cell>
          <cell r="G17">
            <v>1.015</v>
          </cell>
          <cell r="H17">
            <v>88.34</v>
          </cell>
        </row>
        <row r="18">
          <cell r="D18" t="str">
            <v>202210010110</v>
          </cell>
          <cell r="E18">
            <v>15</v>
          </cell>
          <cell r="F18">
            <v>86.96</v>
          </cell>
          <cell r="G18">
            <v>1.015</v>
          </cell>
          <cell r="H18">
            <v>88.26</v>
          </cell>
        </row>
        <row r="19">
          <cell r="D19" t="str">
            <v>202210010624</v>
          </cell>
          <cell r="E19">
            <v>16</v>
          </cell>
          <cell r="F19">
            <v>84.47</v>
          </cell>
          <cell r="G19">
            <v>1.015</v>
          </cell>
          <cell r="H19">
            <v>85.74</v>
          </cell>
        </row>
        <row r="20">
          <cell r="D20" t="str">
            <v>202210011012</v>
          </cell>
          <cell r="E20">
            <v>17</v>
          </cell>
          <cell r="F20">
            <v>87.04</v>
          </cell>
          <cell r="G20">
            <v>1.015</v>
          </cell>
          <cell r="H20">
            <v>88.35</v>
          </cell>
        </row>
        <row r="21">
          <cell r="D21" t="str">
            <v>202210010405</v>
          </cell>
          <cell r="E21">
            <v>18</v>
          </cell>
          <cell r="F21">
            <v>83.61</v>
          </cell>
          <cell r="G21">
            <v>1.015</v>
          </cell>
          <cell r="H21">
            <v>84.86</v>
          </cell>
        </row>
        <row r="22">
          <cell r="D22" t="str">
            <v>202210010717</v>
          </cell>
          <cell r="E22">
            <v>19</v>
          </cell>
          <cell r="F22">
            <v>83.29</v>
          </cell>
          <cell r="G22">
            <v>1.015</v>
          </cell>
          <cell r="H22">
            <v>84.54</v>
          </cell>
        </row>
        <row r="23">
          <cell r="D23" t="str">
            <v>202210010606</v>
          </cell>
          <cell r="E23">
            <v>20</v>
          </cell>
          <cell r="F23">
            <v>85.53</v>
          </cell>
          <cell r="G23">
            <v>1.015</v>
          </cell>
          <cell r="H23">
            <v>86.81</v>
          </cell>
        </row>
        <row r="24">
          <cell r="D24" t="str">
            <v>202210010209</v>
          </cell>
          <cell r="E24">
            <v>21</v>
          </cell>
          <cell r="F24">
            <v>82.34</v>
          </cell>
          <cell r="G24">
            <v>1.015</v>
          </cell>
          <cell r="H24">
            <v>83.58</v>
          </cell>
        </row>
        <row r="25">
          <cell r="D25" t="str">
            <v>202210010620</v>
          </cell>
          <cell r="E25">
            <v>22</v>
          </cell>
          <cell r="F25">
            <v>80.94</v>
          </cell>
          <cell r="G25">
            <v>1.015</v>
          </cell>
          <cell r="H25">
            <v>82.15</v>
          </cell>
        </row>
        <row r="26">
          <cell r="D26" t="str">
            <v>202210010708</v>
          </cell>
          <cell r="E26">
            <v>23</v>
          </cell>
          <cell r="F26">
            <v>84.54</v>
          </cell>
          <cell r="G26">
            <v>1.015</v>
          </cell>
          <cell r="H26">
            <v>85.81</v>
          </cell>
        </row>
        <row r="27">
          <cell r="D27" t="str">
            <v>202210010302</v>
          </cell>
          <cell r="E27">
            <v>24</v>
          </cell>
          <cell r="F27">
            <v>84.45</v>
          </cell>
          <cell r="G27">
            <v>1.015</v>
          </cell>
          <cell r="H27">
            <v>85.72</v>
          </cell>
        </row>
        <row r="28">
          <cell r="D28" t="str">
            <v>202210010426</v>
          </cell>
          <cell r="E28">
            <v>25</v>
          </cell>
          <cell r="F28">
            <v>84.87</v>
          </cell>
          <cell r="G28">
            <v>1.015</v>
          </cell>
          <cell r="H28">
            <v>86.14</v>
          </cell>
        </row>
        <row r="29">
          <cell r="D29" t="str">
            <v>202210010812</v>
          </cell>
          <cell r="E29">
            <v>26</v>
          </cell>
          <cell r="F29">
            <v>83.87</v>
          </cell>
          <cell r="G29">
            <v>1.015</v>
          </cell>
          <cell r="H29">
            <v>85.13</v>
          </cell>
        </row>
        <row r="30">
          <cell r="D30" t="str">
            <v>202210010329</v>
          </cell>
          <cell r="E30">
            <v>27</v>
          </cell>
          <cell r="F30">
            <v>84.17</v>
          </cell>
          <cell r="G30">
            <v>1.015</v>
          </cell>
          <cell r="H30">
            <v>85.43</v>
          </cell>
        </row>
        <row r="31">
          <cell r="D31" t="str">
            <v>202210010621</v>
          </cell>
          <cell r="E31">
            <v>28</v>
          </cell>
          <cell r="F31">
            <v>81.56</v>
          </cell>
          <cell r="G31">
            <v>1.015</v>
          </cell>
          <cell r="H31">
            <v>82.78</v>
          </cell>
        </row>
        <row r="32">
          <cell r="D32" t="str">
            <v>202210010504</v>
          </cell>
          <cell r="E32">
            <v>29</v>
          </cell>
          <cell r="F32">
            <v>84.43</v>
          </cell>
          <cell r="G32">
            <v>1.015</v>
          </cell>
          <cell r="H32">
            <v>85.7</v>
          </cell>
        </row>
        <row r="33">
          <cell r="D33" t="str">
            <v>202210010826</v>
          </cell>
          <cell r="E33">
            <v>30</v>
          </cell>
          <cell r="F33">
            <v>86.05</v>
          </cell>
          <cell r="G33">
            <v>1.015</v>
          </cell>
          <cell r="H33">
            <v>87.34</v>
          </cell>
        </row>
        <row r="34">
          <cell r="E34">
            <v>85.79</v>
          </cell>
        </row>
        <row r="35">
          <cell r="E35">
            <v>84.49</v>
          </cell>
        </row>
        <row r="36">
          <cell r="E36">
            <v>1.015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tabSelected="1" zoomScale="85" zoomScaleNormal="85" workbookViewId="0">
      <selection activeCell="M5" sqref="M5"/>
    </sheetView>
  </sheetViews>
  <sheetFormatPr defaultColWidth="9.025" defaultRowHeight="13.5"/>
  <cols>
    <col min="1" max="1" width="6.475" customWidth="1"/>
    <col min="3" max="3" width="15.475" customWidth="1"/>
    <col min="6" max="7" width="10.5166666666667" style="1" customWidth="1"/>
    <col min="8" max="8" width="8.25833333333333" style="1" customWidth="1"/>
    <col min="9" max="9" width="6.05833333333333" customWidth="1"/>
    <col min="10" max="10" width="10.025" customWidth="1"/>
  </cols>
  <sheetData>
    <row r="1" ht="55" customHeight="1" spans="1:10">
      <c r="A1" s="2" t="s">
        <v>0</v>
      </c>
      <c r="B1" s="3"/>
      <c r="C1" s="3"/>
      <c r="D1" s="3"/>
      <c r="E1" s="3"/>
      <c r="F1" s="4"/>
      <c r="G1" s="4"/>
      <c r="H1" s="4"/>
      <c r="I1" s="3"/>
      <c r="J1" s="9"/>
    </row>
    <row r="2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ht="20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81.71</v>
      </c>
      <c r="G3" s="8">
        <f>VLOOKUP(C:C,'[2]1'!$D$1:$H$65536,5,FALSE)</f>
        <v>84.5</v>
      </c>
      <c r="H3" s="8">
        <f t="shared" ref="H3:H66" si="0">ROUND(SUM(F3:G3)/2,2)</f>
        <v>83.11</v>
      </c>
      <c r="I3" s="7">
        <f>_xlfn.RANK.EQ(H3,$H$3:$H$90,0)</f>
        <v>1</v>
      </c>
      <c r="J3" s="7"/>
    </row>
    <row r="4" ht="20" customHeight="1" spans="1:10">
      <c r="A4" s="7">
        <v>2</v>
      </c>
      <c r="B4" s="8" t="s">
        <v>15</v>
      </c>
      <c r="C4" s="8" t="s">
        <v>16</v>
      </c>
      <c r="D4" s="8" t="s">
        <v>13</v>
      </c>
      <c r="E4" s="8" t="s">
        <v>14</v>
      </c>
      <c r="F4" s="8">
        <v>80.11</v>
      </c>
      <c r="G4" s="8">
        <f>VLOOKUP(C:C,'[2]1'!$D$1:$H$65536,5,FALSE)</f>
        <v>86</v>
      </c>
      <c r="H4" s="8">
        <f t="shared" si="0"/>
        <v>83.06</v>
      </c>
      <c r="I4" s="7">
        <f>_xlfn.RANK.EQ(H4,$H$3:$H$90,0)</f>
        <v>2</v>
      </c>
      <c r="J4" s="7"/>
    </row>
    <row r="5" ht="20" customHeight="1" spans="1:10">
      <c r="A5" s="7">
        <v>3</v>
      </c>
      <c r="B5" s="8" t="s">
        <v>17</v>
      </c>
      <c r="C5" s="8" t="s">
        <v>18</v>
      </c>
      <c r="D5" s="8" t="s">
        <v>13</v>
      </c>
      <c r="E5" s="8" t="s">
        <v>14</v>
      </c>
      <c r="F5" s="8">
        <v>79.36</v>
      </c>
      <c r="G5" s="8">
        <f>VLOOKUP(C:C,'[2]1'!$D$1:$H$65536,5,FALSE)</f>
        <v>86.36</v>
      </c>
      <c r="H5" s="8">
        <f t="shared" si="0"/>
        <v>82.86</v>
      </c>
      <c r="I5" s="7">
        <f>_xlfn.RANK.EQ(H5,$H$3:$H$90,0)</f>
        <v>3</v>
      </c>
      <c r="J5" s="7"/>
    </row>
    <row r="6" ht="20" customHeight="1" spans="1:10">
      <c r="A6" s="7">
        <v>4</v>
      </c>
      <c r="B6" s="8" t="s">
        <v>19</v>
      </c>
      <c r="C6" s="8" t="s">
        <v>20</v>
      </c>
      <c r="D6" s="8" t="s">
        <v>13</v>
      </c>
      <c r="E6" s="8" t="s">
        <v>14</v>
      </c>
      <c r="F6" s="8">
        <v>80.76</v>
      </c>
      <c r="G6" s="8">
        <f>VLOOKUP(C:C,'[2]1'!$D$1:$H$65536,5,FALSE)</f>
        <v>84.76</v>
      </c>
      <c r="H6" s="8">
        <f t="shared" si="0"/>
        <v>82.76</v>
      </c>
      <c r="I6" s="7">
        <f>_xlfn.RANK.EQ(H6,$H$3:$H$90,0)</f>
        <v>4</v>
      </c>
      <c r="J6" s="7"/>
    </row>
    <row r="7" ht="20" customHeight="1" spans="1:10">
      <c r="A7" s="7">
        <v>5</v>
      </c>
      <c r="B7" s="8" t="s">
        <v>21</v>
      </c>
      <c r="C7" s="8" t="s">
        <v>22</v>
      </c>
      <c r="D7" s="8" t="s">
        <v>13</v>
      </c>
      <c r="E7" s="8" t="s">
        <v>14</v>
      </c>
      <c r="F7" s="8">
        <v>78.26</v>
      </c>
      <c r="G7" s="8">
        <f>VLOOKUP(C:C,'[2]1'!$D$1:$H$65536,5,FALSE)</f>
        <v>86.65</v>
      </c>
      <c r="H7" s="8">
        <f t="shared" si="0"/>
        <v>82.46</v>
      </c>
      <c r="I7" s="7">
        <f>_xlfn.RANK.EQ(H7,$H$3:$H$90,0)</f>
        <v>5</v>
      </c>
      <c r="J7" s="7"/>
    </row>
    <row r="8" ht="20" customHeight="1" spans="1:10">
      <c r="A8" s="7">
        <v>6</v>
      </c>
      <c r="B8" s="8" t="s">
        <v>23</v>
      </c>
      <c r="C8" s="8" t="s">
        <v>24</v>
      </c>
      <c r="D8" s="8" t="s">
        <v>13</v>
      </c>
      <c r="E8" s="8" t="s">
        <v>14</v>
      </c>
      <c r="F8" s="8">
        <v>79.11</v>
      </c>
      <c r="G8" s="8">
        <f>VLOOKUP(C:C,'[2]1'!$D$1:$H$65536,5,FALSE)</f>
        <v>84.7</v>
      </c>
      <c r="H8" s="8">
        <f t="shared" si="0"/>
        <v>81.91</v>
      </c>
      <c r="I8" s="7">
        <f>_xlfn.RANK.EQ(H8,$H$3:$H$90,0)</f>
        <v>6</v>
      </c>
      <c r="J8" s="7"/>
    </row>
    <row r="9" ht="20" customHeight="1" spans="1:10">
      <c r="A9" s="7">
        <v>7</v>
      </c>
      <c r="B9" s="8" t="s">
        <v>25</v>
      </c>
      <c r="C9" s="8" t="s">
        <v>26</v>
      </c>
      <c r="D9" s="8" t="s">
        <v>13</v>
      </c>
      <c r="E9" s="8" t="s">
        <v>14</v>
      </c>
      <c r="F9" s="8">
        <v>77.19</v>
      </c>
      <c r="G9" s="8">
        <f>VLOOKUP(C:C,'[2]1'!$D$1:$H$65536,5,FALSE)</f>
        <v>86.19</v>
      </c>
      <c r="H9" s="8">
        <f t="shared" si="0"/>
        <v>81.69</v>
      </c>
      <c r="I9" s="7">
        <f>_xlfn.RANK.EQ(H9,$H$3:$H$90,0)</f>
        <v>7</v>
      </c>
      <c r="J9" s="7"/>
    </row>
    <row r="10" ht="20" customHeight="1" spans="1:10">
      <c r="A10" s="7">
        <v>8</v>
      </c>
      <c r="B10" s="8" t="s">
        <v>27</v>
      </c>
      <c r="C10" s="8" t="s">
        <v>28</v>
      </c>
      <c r="D10" s="8" t="s">
        <v>13</v>
      </c>
      <c r="E10" s="8" t="s">
        <v>14</v>
      </c>
      <c r="F10" s="8">
        <v>77.22</v>
      </c>
      <c r="G10" s="8">
        <f>VLOOKUP(C:C,'[2]1'!$D$1:$H$65536,5,FALSE)</f>
        <v>85.86</v>
      </c>
      <c r="H10" s="8">
        <f t="shared" si="0"/>
        <v>81.54</v>
      </c>
      <c r="I10" s="7">
        <f>_xlfn.RANK.EQ(H10,$H$3:$H$90,0)</f>
        <v>8</v>
      </c>
      <c r="J10" s="7"/>
    </row>
    <row r="11" ht="20" customHeight="1" spans="1:10">
      <c r="A11" s="7">
        <v>9</v>
      </c>
      <c r="B11" s="8" t="s">
        <v>29</v>
      </c>
      <c r="C11" s="8" t="s">
        <v>30</v>
      </c>
      <c r="D11" s="8" t="s">
        <v>13</v>
      </c>
      <c r="E11" s="8" t="s">
        <v>14</v>
      </c>
      <c r="F11" s="8">
        <v>74.85</v>
      </c>
      <c r="G11" s="8">
        <f>VLOOKUP(C:C,'[2]1'!$D$1:$H$65536,5,FALSE)</f>
        <v>86.17</v>
      </c>
      <c r="H11" s="8">
        <f t="shared" si="0"/>
        <v>80.51</v>
      </c>
      <c r="I11" s="7">
        <f>_xlfn.RANK.EQ(H11,$H$3:$H$90,0)</f>
        <v>9</v>
      </c>
      <c r="J11" s="7"/>
    </row>
    <row r="12" ht="20" customHeight="1" spans="1:10">
      <c r="A12" s="7">
        <v>10</v>
      </c>
      <c r="B12" s="8" t="s">
        <v>31</v>
      </c>
      <c r="C12" s="8" t="s">
        <v>32</v>
      </c>
      <c r="D12" s="8" t="s">
        <v>13</v>
      </c>
      <c r="E12" s="8" t="s">
        <v>14</v>
      </c>
      <c r="F12" s="8">
        <v>75.73</v>
      </c>
      <c r="G12" s="8">
        <f>VLOOKUP(C:C,'[2]1'!$D$1:$H$65536,5,FALSE)</f>
        <v>85.03</v>
      </c>
      <c r="H12" s="8">
        <f t="shared" si="0"/>
        <v>80.38</v>
      </c>
      <c r="I12" s="7">
        <f>_xlfn.RANK.EQ(H12,$H$3:$H$90,0)</f>
        <v>10</v>
      </c>
      <c r="J12" s="7"/>
    </row>
    <row r="13" ht="20" customHeight="1" spans="1:10">
      <c r="A13" s="7">
        <v>11</v>
      </c>
      <c r="B13" s="8" t="s">
        <v>33</v>
      </c>
      <c r="C13" s="8" t="s">
        <v>34</v>
      </c>
      <c r="D13" s="8" t="s">
        <v>13</v>
      </c>
      <c r="E13" s="8" t="s">
        <v>14</v>
      </c>
      <c r="F13" s="8">
        <v>73.61</v>
      </c>
      <c r="G13" s="8">
        <f>VLOOKUP(C:C,'[2]1'!$D$1:$H$65536,5,FALSE)</f>
        <v>86.15</v>
      </c>
      <c r="H13" s="8">
        <f t="shared" si="0"/>
        <v>79.88</v>
      </c>
      <c r="I13" s="7">
        <f>_xlfn.RANK.EQ(H13,$H$3:$H$90,0)</f>
        <v>11</v>
      </c>
      <c r="J13" s="7"/>
    </row>
    <row r="14" ht="20" customHeight="1" spans="1:10">
      <c r="A14" s="7">
        <v>12</v>
      </c>
      <c r="B14" s="8" t="s">
        <v>35</v>
      </c>
      <c r="C14" s="8" t="s">
        <v>36</v>
      </c>
      <c r="D14" s="8" t="s">
        <v>13</v>
      </c>
      <c r="E14" s="8" t="s">
        <v>14</v>
      </c>
      <c r="F14" s="8">
        <v>73.88</v>
      </c>
      <c r="G14" s="8">
        <f>VLOOKUP(C:C,'[2]1'!$D$1:$H$65536,5,FALSE)</f>
        <v>85.42</v>
      </c>
      <c r="H14" s="8">
        <f t="shared" si="0"/>
        <v>79.65</v>
      </c>
      <c r="I14" s="7">
        <f>_xlfn.RANK.EQ(H14,$H$3:$H$90,0)</f>
        <v>12</v>
      </c>
      <c r="J14" s="7"/>
    </row>
    <row r="15" ht="20" customHeight="1" spans="1:10">
      <c r="A15" s="7">
        <v>13</v>
      </c>
      <c r="B15" s="8" t="s">
        <v>37</v>
      </c>
      <c r="C15" s="8" t="s">
        <v>38</v>
      </c>
      <c r="D15" s="8" t="s">
        <v>13</v>
      </c>
      <c r="E15" s="8" t="s">
        <v>14</v>
      </c>
      <c r="F15" s="8">
        <v>73.11</v>
      </c>
      <c r="G15" s="8">
        <f>VLOOKUP(C:C,'[2]1'!$D$1:$H$65536,5,FALSE)</f>
        <v>86.02</v>
      </c>
      <c r="H15" s="8">
        <f t="shared" si="0"/>
        <v>79.57</v>
      </c>
      <c r="I15" s="7">
        <f>_xlfn.RANK.EQ(H15,$H$3:$H$90,0)</f>
        <v>13</v>
      </c>
      <c r="J15" s="7"/>
    </row>
    <row r="16" ht="20" customHeight="1" spans="1:10">
      <c r="A16" s="7">
        <v>14</v>
      </c>
      <c r="B16" s="8" t="s">
        <v>39</v>
      </c>
      <c r="C16" s="8" t="s">
        <v>40</v>
      </c>
      <c r="D16" s="8" t="s">
        <v>13</v>
      </c>
      <c r="E16" s="8" t="s">
        <v>14</v>
      </c>
      <c r="F16" s="8">
        <v>72.28</v>
      </c>
      <c r="G16" s="8">
        <f>VLOOKUP(C:C,'[2]1'!$D$1:$H$65536,5,FALSE)</f>
        <v>86.49</v>
      </c>
      <c r="H16" s="8">
        <f t="shared" si="0"/>
        <v>79.39</v>
      </c>
      <c r="I16" s="7">
        <f>_xlfn.RANK.EQ(H16,$H$3:$H$90,0)</f>
        <v>14</v>
      </c>
      <c r="J16" s="7"/>
    </row>
    <row r="17" ht="20" customHeight="1" spans="1:10">
      <c r="A17" s="7">
        <v>15</v>
      </c>
      <c r="B17" s="8" t="s">
        <v>41</v>
      </c>
      <c r="C17" s="8" t="s">
        <v>42</v>
      </c>
      <c r="D17" s="8" t="s">
        <v>13</v>
      </c>
      <c r="E17" s="8" t="s">
        <v>14</v>
      </c>
      <c r="F17" s="8">
        <v>72.61</v>
      </c>
      <c r="G17" s="8">
        <f>VLOOKUP(C:C,'[2]1'!$D$1:$H$65536,5,FALSE)</f>
        <v>85.98</v>
      </c>
      <c r="H17" s="8">
        <f t="shared" si="0"/>
        <v>79.3</v>
      </c>
      <c r="I17" s="7">
        <f>_xlfn.RANK.EQ(H17,$H$3:$H$90,0)</f>
        <v>15</v>
      </c>
      <c r="J17" s="7"/>
    </row>
    <row r="18" ht="20" customHeight="1" spans="1:10">
      <c r="A18" s="7">
        <v>16</v>
      </c>
      <c r="B18" s="8" t="s">
        <v>43</v>
      </c>
      <c r="C18" s="8" t="s">
        <v>44</v>
      </c>
      <c r="D18" s="8" t="s">
        <v>13</v>
      </c>
      <c r="E18" s="8" t="s">
        <v>14</v>
      </c>
      <c r="F18" s="8">
        <v>72.65</v>
      </c>
      <c r="G18" s="8">
        <f>VLOOKUP(C:C,'[2]1'!$D$1:$H$65536,5,FALSE)</f>
        <v>85.77</v>
      </c>
      <c r="H18" s="8">
        <f t="shared" si="0"/>
        <v>79.21</v>
      </c>
      <c r="I18" s="7">
        <f>_xlfn.RANK.EQ(H18,$H$3:$H$90,0)</f>
        <v>16</v>
      </c>
      <c r="J18" s="7"/>
    </row>
    <row r="19" ht="20" customHeight="1" spans="1:10">
      <c r="A19" s="7">
        <v>17</v>
      </c>
      <c r="B19" s="8" t="s">
        <v>45</v>
      </c>
      <c r="C19" s="8" t="s">
        <v>46</v>
      </c>
      <c r="D19" s="8" t="s">
        <v>13</v>
      </c>
      <c r="E19" s="8" t="s">
        <v>14</v>
      </c>
      <c r="F19" s="8">
        <v>71.71</v>
      </c>
      <c r="G19" s="8">
        <f>VLOOKUP(C:C,'[2]1'!$D$1:$H$65536,5,FALSE)</f>
        <v>85.75</v>
      </c>
      <c r="H19" s="8">
        <f t="shared" si="0"/>
        <v>78.73</v>
      </c>
      <c r="I19" s="7">
        <f>_xlfn.RANK.EQ(H19,$H$3:$H$90,0)</f>
        <v>17</v>
      </c>
      <c r="J19" s="7"/>
    </row>
    <row r="20" ht="20" customHeight="1" spans="1:10">
      <c r="A20" s="7">
        <v>18</v>
      </c>
      <c r="B20" s="8" t="s">
        <v>47</v>
      </c>
      <c r="C20" s="8" t="s">
        <v>48</v>
      </c>
      <c r="D20" s="8" t="s">
        <v>13</v>
      </c>
      <c r="E20" s="8" t="s">
        <v>14</v>
      </c>
      <c r="F20" s="8">
        <v>71.62</v>
      </c>
      <c r="G20" s="8">
        <f>VLOOKUP(C:C,'[2]1'!$D$1:$H$65536,5,FALSE)</f>
        <v>85.78</v>
      </c>
      <c r="H20" s="8">
        <f t="shared" si="0"/>
        <v>78.7</v>
      </c>
      <c r="I20" s="7">
        <f>_xlfn.RANK.EQ(H20,$H$3:$H$90,0)</f>
        <v>18</v>
      </c>
      <c r="J20" s="7"/>
    </row>
    <row r="21" ht="20" customHeight="1" spans="1:10">
      <c r="A21" s="7">
        <v>19</v>
      </c>
      <c r="B21" s="8" t="s">
        <v>49</v>
      </c>
      <c r="C21" s="8" t="s">
        <v>50</v>
      </c>
      <c r="D21" s="8" t="s">
        <v>13</v>
      </c>
      <c r="E21" s="8" t="s">
        <v>51</v>
      </c>
      <c r="F21" s="8">
        <v>69.65</v>
      </c>
      <c r="G21" s="8">
        <f>VLOOKUP(C:C,'[2]2'!$D$1:$H$65536,5,FALSE)</f>
        <v>87.69</v>
      </c>
      <c r="H21" s="8">
        <f t="shared" si="0"/>
        <v>78.67</v>
      </c>
      <c r="I21" s="7">
        <f>_xlfn.RANK.EQ(H21,$H$3:$H$90,0)</f>
        <v>19</v>
      </c>
      <c r="J21" s="7"/>
    </row>
    <row r="22" ht="20" customHeight="1" spans="1:10">
      <c r="A22" s="7">
        <v>20</v>
      </c>
      <c r="B22" s="8" t="s">
        <v>52</v>
      </c>
      <c r="C22" s="8" t="s">
        <v>53</v>
      </c>
      <c r="D22" s="8" t="s">
        <v>13</v>
      </c>
      <c r="E22" s="8" t="s">
        <v>14</v>
      </c>
      <c r="F22" s="8">
        <v>70.18</v>
      </c>
      <c r="G22" s="8">
        <f>VLOOKUP(C:C,'[2]1'!$D$1:$H$65536,5,FALSE)</f>
        <v>86.77</v>
      </c>
      <c r="H22" s="8">
        <f t="shared" si="0"/>
        <v>78.48</v>
      </c>
      <c r="I22" s="7">
        <f>_xlfn.RANK.EQ(H22,$H$3:$H$90,0)</f>
        <v>20</v>
      </c>
      <c r="J22" s="7"/>
    </row>
    <row r="23" ht="20" customHeight="1" spans="1:10">
      <c r="A23" s="7">
        <v>21</v>
      </c>
      <c r="B23" s="8" t="s">
        <v>54</v>
      </c>
      <c r="C23" s="8" t="s">
        <v>55</v>
      </c>
      <c r="D23" s="8" t="s">
        <v>13</v>
      </c>
      <c r="E23" s="8" t="s">
        <v>14</v>
      </c>
      <c r="F23" s="8">
        <v>70.62</v>
      </c>
      <c r="G23" s="8">
        <f>VLOOKUP(C:C,'[2]1'!$D$1:$H$65536,5,FALSE)</f>
        <v>86.21</v>
      </c>
      <c r="H23" s="8">
        <f t="shared" si="0"/>
        <v>78.42</v>
      </c>
      <c r="I23" s="7">
        <f>_xlfn.RANK.EQ(H23,$H$3:$H$90,0)</f>
        <v>21</v>
      </c>
      <c r="J23" s="7"/>
    </row>
    <row r="24" ht="20" customHeight="1" spans="1:10">
      <c r="A24" s="7">
        <v>22</v>
      </c>
      <c r="B24" s="8" t="s">
        <v>56</v>
      </c>
      <c r="C24" s="8" t="s">
        <v>57</v>
      </c>
      <c r="D24" s="8" t="s">
        <v>13</v>
      </c>
      <c r="E24" s="8" t="s">
        <v>14</v>
      </c>
      <c r="F24" s="8">
        <v>70.35</v>
      </c>
      <c r="G24" s="8">
        <f>VLOOKUP(C:C,'[2]1'!$D$1:$H$65536,5,FALSE)</f>
        <v>86.36</v>
      </c>
      <c r="H24" s="8">
        <f t="shared" si="0"/>
        <v>78.36</v>
      </c>
      <c r="I24" s="7">
        <f>_xlfn.RANK.EQ(H24,$H$3:$H$90,0)</f>
        <v>22</v>
      </c>
      <c r="J24" s="7"/>
    </row>
    <row r="25" ht="20" customHeight="1" spans="1:10">
      <c r="A25" s="7">
        <v>23</v>
      </c>
      <c r="B25" s="8" t="s">
        <v>58</v>
      </c>
      <c r="C25" s="8" t="s">
        <v>59</v>
      </c>
      <c r="D25" s="8" t="s">
        <v>13</v>
      </c>
      <c r="E25" s="8" t="s">
        <v>14</v>
      </c>
      <c r="F25" s="8">
        <v>70.29</v>
      </c>
      <c r="G25" s="8">
        <f>VLOOKUP(C:C,'[2]1'!$D$1:$H$65536,5,FALSE)</f>
        <v>86.37</v>
      </c>
      <c r="H25" s="8">
        <f t="shared" si="0"/>
        <v>78.33</v>
      </c>
      <c r="I25" s="7">
        <f>_xlfn.RANK.EQ(H25,$H$3:$H$90,0)</f>
        <v>23</v>
      </c>
      <c r="J25" s="7"/>
    </row>
    <row r="26" ht="20" customHeight="1" spans="1:10">
      <c r="A26" s="7">
        <v>24</v>
      </c>
      <c r="B26" s="8" t="s">
        <v>60</v>
      </c>
      <c r="C26" s="8" t="s">
        <v>61</v>
      </c>
      <c r="D26" s="8" t="s">
        <v>13</v>
      </c>
      <c r="E26" s="8" t="s">
        <v>14</v>
      </c>
      <c r="F26" s="8">
        <v>70.76</v>
      </c>
      <c r="G26" s="8">
        <f>VLOOKUP(C:C,'[2]1'!$D$1:$H$65536,5,FALSE)</f>
        <v>85.85</v>
      </c>
      <c r="H26" s="8">
        <f t="shared" si="0"/>
        <v>78.31</v>
      </c>
      <c r="I26" s="7">
        <f>_xlfn.RANK.EQ(H26,$H$3:$H$90,0)</f>
        <v>24</v>
      </c>
      <c r="J26" s="7"/>
    </row>
    <row r="27" ht="20" customHeight="1" spans="1:10">
      <c r="A27" s="7">
        <v>25</v>
      </c>
      <c r="B27" s="8" t="s">
        <v>62</v>
      </c>
      <c r="C27" s="8" t="s">
        <v>63</v>
      </c>
      <c r="D27" s="8" t="s">
        <v>13</v>
      </c>
      <c r="E27" s="8" t="s">
        <v>14</v>
      </c>
      <c r="F27" s="8">
        <v>70.51</v>
      </c>
      <c r="G27" s="8">
        <f>VLOOKUP(C:C,'[2]1'!$D$1:$H$65536,5,FALSE)</f>
        <v>86</v>
      </c>
      <c r="H27" s="8">
        <f t="shared" si="0"/>
        <v>78.26</v>
      </c>
      <c r="I27" s="7">
        <f>_xlfn.RANK.EQ(H27,$H$3:$H$90,0)</f>
        <v>25</v>
      </c>
      <c r="J27" s="7"/>
    </row>
    <row r="28" ht="20" customHeight="1" spans="1:10">
      <c r="A28" s="7">
        <v>26</v>
      </c>
      <c r="B28" s="8" t="s">
        <v>64</v>
      </c>
      <c r="C28" s="8" t="s">
        <v>65</v>
      </c>
      <c r="D28" s="8" t="s">
        <v>13</v>
      </c>
      <c r="E28" s="8" t="s">
        <v>14</v>
      </c>
      <c r="F28" s="8">
        <v>70.21</v>
      </c>
      <c r="G28" s="8">
        <f>VLOOKUP(C:C,'[2]1'!$D$1:$H$65536,5,FALSE)</f>
        <v>86.29</v>
      </c>
      <c r="H28" s="8">
        <f t="shared" si="0"/>
        <v>78.25</v>
      </c>
      <c r="I28" s="7">
        <f>_xlfn.RANK.EQ(H28,$H$3:$H$90,0)</f>
        <v>26</v>
      </c>
      <c r="J28" s="7"/>
    </row>
    <row r="29" ht="20" customHeight="1" spans="1:10">
      <c r="A29" s="7">
        <v>27</v>
      </c>
      <c r="B29" s="8" t="s">
        <v>66</v>
      </c>
      <c r="C29" s="8" t="s">
        <v>67</v>
      </c>
      <c r="D29" s="8" t="s">
        <v>13</v>
      </c>
      <c r="E29" s="8" t="s">
        <v>51</v>
      </c>
      <c r="F29" s="8">
        <v>68.41</v>
      </c>
      <c r="G29" s="8">
        <f>VLOOKUP(C:C,'[2]2'!$D$1:$H$65536,5,FALSE)</f>
        <v>87.9</v>
      </c>
      <c r="H29" s="8">
        <f t="shared" si="0"/>
        <v>78.16</v>
      </c>
      <c r="I29" s="7">
        <f>_xlfn.RANK.EQ(H29,$H$3:$H$90,0)</f>
        <v>27</v>
      </c>
      <c r="J29" s="7"/>
    </row>
    <row r="30" ht="20" customHeight="1" spans="1:10">
      <c r="A30" s="7">
        <v>28</v>
      </c>
      <c r="B30" s="8" t="s">
        <v>68</v>
      </c>
      <c r="C30" s="8" t="s">
        <v>69</v>
      </c>
      <c r="D30" s="8" t="s">
        <v>13</v>
      </c>
      <c r="E30" s="8" t="s">
        <v>14</v>
      </c>
      <c r="F30" s="8">
        <v>69.85</v>
      </c>
      <c r="G30" s="8">
        <f>VLOOKUP(C:C,'[2]1'!$D$1:$H$65536,5,FALSE)</f>
        <v>86.32</v>
      </c>
      <c r="H30" s="8">
        <f t="shared" si="0"/>
        <v>78.09</v>
      </c>
      <c r="I30" s="7">
        <f>_xlfn.RANK.EQ(H30,$H$3:$H$90,0)</f>
        <v>28</v>
      </c>
      <c r="J30" s="7"/>
    </row>
    <row r="31" ht="20" customHeight="1" spans="1:10">
      <c r="A31" s="7">
        <v>29</v>
      </c>
      <c r="B31" s="8" t="s">
        <v>70</v>
      </c>
      <c r="C31" s="8" t="s">
        <v>71</v>
      </c>
      <c r="D31" s="8" t="s">
        <v>13</v>
      </c>
      <c r="E31" s="8" t="s">
        <v>51</v>
      </c>
      <c r="F31" s="8">
        <v>68.21</v>
      </c>
      <c r="G31" s="8">
        <f>VLOOKUP(C:C,'[2]2'!$D$1:$H$65536,5,FALSE)</f>
        <v>87.84</v>
      </c>
      <c r="H31" s="8">
        <f t="shared" si="0"/>
        <v>78.03</v>
      </c>
      <c r="I31" s="7">
        <f>_xlfn.RANK.EQ(H31,$H$3:$H$90,0)</f>
        <v>29</v>
      </c>
      <c r="J31" s="7"/>
    </row>
    <row r="32" ht="20" customHeight="1" spans="1:10">
      <c r="A32" s="7">
        <v>30</v>
      </c>
      <c r="B32" s="8" t="s">
        <v>72</v>
      </c>
      <c r="C32" s="8" t="s">
        <v>73</v>
      </c>
      <c r="D32" s="8" t="s">
        <v>13</v>
      </c>
      <c r="E32" s="8" t="s">
        <v>51</v>
      </c>
      <c r="F32" s="8">
        <v>66.77</v>
      </c>
      <c r="G32" s="8">
        <f>VLOOKUP(C:C,'[2]2'!$D$1:$H$65536,5,FALSE)</f>
        <v>89.08</v>
      </c>
      <c r="H32" s="8">
        <f t="shared" si="0"/>
        <v>77.93</v>
      </c>
      <c r="I32" s="7">
        <f>_xlfn.RANK.EQ(H32,$H$3:$H$90,0)</f>
        <v>30</v>
      </c>
      <c r="J32" s="7"/>
    </row>
    <row r="33" ht="20" customHeight="1" spans="1:10">
      <c r="A33" s="7">
        <v>31</v>
      </c>
      <c r="B33" s="8" t="s">
        <v>74</v>
      </c>
      <c r="C33" s="8" t="s">
        <v>75</v>
      </c>
      <c r="D33" s="8" t="s">
        <v>13</v>
      </c>
      <c r="E33" s="8" t="s">
        <v>14</v>
      </c>
      <c r="F33" s="8">
        <v>70.16</v>
      </c>
      <c r="G33" s="8">
        <f>VLOOKUP(C:C,'[2]1'!$D$1:$H$65536,5,FALSE)</f>
        <v>85.61</v>
      </c>
      <c r="H33" s="8">
        <f t="shared" si="0"/>
        <v>77.89</v>
      </c>
      <c r="I33" s="7">
        <f>_xlfn.RANK.EQ(H33,$H$3:$H$90,0)</f>
        <v>31</v>
      </c>
      <c r="J33" s="7"/>
    </row>
    <row r="34" ht="20" customHeight="1" spans="1:10">
      <c r="A34" s="7">
        <v>32</v>
      </c>
      <c r="B34" s="8" t="s">
        <v>76</v>
      </c>
      <c r="C34" s="8" t="s">
        <v>77</v>
      </c>
      <c r="D34" s="8" t="s">
        <v>13</v>
      </c>
      <c r="E34" s="8" t="s">
        <v>51</v>
      </c>
      <c r="F34" s="8">
        <v>69.51</v>
      </c>
      <c r="G34" s="8">
        <f>VLOOKUP(C:C,'[2]2'!$D$1:$H$65536,5,FALSE)</f>
        <v>85.88</v>
      </c>
      <c r="H34" s="8">
        <f t="shared" si="0"/>
        <v>77.7</v>
      </c>
      <c r="I34" s="7">
        <f>_xlfn.RANK.EQ(H34,$H$3:$H$90,0)</f>
        <v>32</v>
      </c>
      <c r="J34" s="7"/>
    </row>
    <row r="35" ht="20" customHeight="1" spans="1:10">
      <c r="A35" s="7">
        <v>33</v>
      </c>
      <c r="B35" s="8" t="s">
        <v>78</v>
      </c>
      <c r="C35" s="8" t="s">
        <v>79</v>
      </c>
      <c r="D35" s="8" t="s">
        <v>13</v>
      </c>
      <c r="E35" s="8" t="s">
        <v>51</v>
      </c>
      <c r="F35" s="8">
        <v>69.81</v>
      </c>
      <c r="G35" s="8">
        <f>VLOOKUP(C:C,'[2]2'!$D$1:$H$65536,5,FALSE)</f>
        <v>85.38</v>
      </c>
      <c r="H35" s="8">
        <f t="shared" si="0"/>
        <v>77.6</v>
      </c>
      <c r="I35" s="7">
        <f>_xlfn.RANK.EQ(H35,$H$3:$H$90,0)</f>
        <v>33</v>
      </c>
      <c r="J35" s="7"/>
    </row>
    <row r="36" ht="20" customHeight="1" spans="1:10">
      <c r="A36" s="7">
        <v>34</v>
      </c>
      <c r="B36" s="8" t="s">
        <v>80</v>
      </c>
      <c r="C36" s="8" t="s">
        <v>81</v>
      </c>
      <c r="D36" s="8" t="s">
        <v>13</v>
      </c>
      <c r="E36" s="8" t="s">
        <v>51</v>
      </c>
      <c r="F36" s="8">
        <v>67.35</v>
      </c>
      <c r="G36" s="8">
        <f>VLOOKUP(C:C,'[2]2'!$D$1:$H$65536,5,FALSE)</f>
        <v>87.76</v>
      </c>
      <c r="H36" s="8">
        <f t="shared" si="0"/>
        <v>77.56</v>
      </c>
      <c r="I36" s="7">
        <f>_xlfn.RANK.EQ(H36,$H$3:$H$90,0)</f>
        <v>34</v>
      </c>
      <c r="J36" s="7"/>
    </row>
    <row r="37" ht="20" customHeight="1" spans="1:10">
      <c r="A37" s="7">
        <v>35</v>
      </c>
      <c r="B37" s="8" t="s">
        <v>82</v>
      </c>
      <c r="C37" s="8" t="s">
        <v>83</v>
      </c>
      <c r="D37" s="8" t="s">
        <v>13</v>
      </c>
      <c r="E37" s="8" t="s">
        <v>51</v>
      </c>
      <c r="F37" s="8">
        <v>69.68</v>
      </c>
      <c r="G37" s="8">
        <f>VLOOKUP(C:C,'[2]2'!$D$1:$H$65536,5,FALSE)</f>
        <v>85.24</v>
      </c>
      <c r="H37" s="8">
        <f t="shared" si="0"/>
        <v>77.46</v>
      </c>
      <c r="I37" s="7">
        <f>_xlfn.RANK.EQ(H37,$H$3:$H$90,0)</f>
        <v>35</v>
      </c>
      <c r="J37" s="7"/>
    </row>
    <row r="38" ht="20" customHeight="1" spans="1:10">
      <c r="A38" s="7">
        <v>36</v>
      </c>
      <c r="B38" s="8" t="s">
        <v>84</v>
      </c>
      <c r="C38" s="8" t="s">
        <v>85</v>
      </c>
      <c r="D38" s="8" t="s">
        <v>13</v>
      </c>
      <c r="E38" s="8" t="s">
        <v>14</v>
      </c>
      <c r="F38" s="8">
        <v>69.82</v>
      </c>
      <c r="G38" s="8">
        <f>VLOOKUP(C:C,'[2]1'!$D$1:$H$65536,5,FALSE)</f>
        <v>85.09</v>
      </c>
      <c r="H38" s="8">
        <f t="shared" si="0"/>
        <v>77.46</v>
      </c>
      <c r="I38" s="7">
        <f>_xlfn.RANK.EQ(H38,$H$3:$H$90,0)</f>
        <v>35</v>
      </c>
      <c r="J38" s="7"/>
    </row>
    <row r="39" ht="20" customHeight="1" spans="1:10">
      <c r="A39" s="7">
        <v>37</v>
      </c>
      <c r="B39" s="8" t="s">
        <v>86</v>
      </c>
      <c r="C39" s="8" t="s">
        <v>87</v>
      </c>
      <c r="D39" s="8" t="s">
        <v>13</v>
      </c>
      <c r="E39" s="8" t="s">
        <v>51</v>
      </c>
      <c r="F39" s="8">
        <v>67.51</v>
      </c>
      <c r="G39" s="8">
        <f>VLOOKUP(C:C,'[2]2'!$D$1:$H$65536,5,FALSE)</f>
        <v>87.32</v>
      </c>
      <c r="H39" s="8">
        <f t="shared" si="0"/>
        <v>77.42</v>
      </c>
      <c r="I39" s="7">
        <f>_xlfn.RANK.EQ(H39,$H$3:$H$90,0)</f>
        <v>37</v>
      </c>
      <c r="J39" s="7"/>
    </row>
    <row r="40" ht="20" customHeight="1" spans="1:10">
      <c r="A40" s="7">
        <v>38</v>
      </c>
      <c r="B40" s="8" t="s">
        <v>88</v>
      </c>
      <c r="C40" s="8" t="s">
        <v>89</v>
      </c>
      <c r="D40" s="8" t="s">
        <v>13</v>
      </c>
      <c r="E40" s="8" t="s">
        <v>51</v>
      </c>
      <c r="F40" s="8">
        <v>68.76</v>
      </c>
      <c r="G40" s="8">
        <f>VLOOKUP(C:C,'[2]2'!$D$1:$H$65536,5,FALSE)</f>
        <v>86.02</v>
      </c>
      <c r="H40" s="8">
        <f t="shared" si="0"/>
        <v>77.39</v>
      </c>
      <c r="I40" s="7">
        <f>_xlfn.RANK.EQ(H40,$H$3:$H$90,0)</f>
        <v>38</v>
      </c>
      <c r="J40" s="7"/>
    </row>
    <row r="41" ht="20" customHeight="1" spans="1:10">
      <c r="A41" s="7">
        <v>39</v>
      </c>
      <c r="B41" s="8" t="s">
        <v>90</v>
      </c>
      <c r="C41" s="8" t="s">
        <v>91</v>
      </c>
      <c r="D41" s="8" t="s">
        <v>13</v>
      </c>
      <c r="E41" s="8" t="s">
        <v>92</v>
      </c>
      <c r="F41" s="8">
        <v>66.39</v>
      </c>
      <c r="G41" s="8">
        <f>VLOOKUP(C:C,'[2]3'!$D$1:$H$65536,5,FALSE)</f>
        <v>88.35</v>
      </c>
      <c r="H41" s="8">
        <f t="shared" si="0"/>
        <v>77.37</v>
      </c>
      <c r="I41" s="7">
        <f>_xlfn.RANK.EQ(H41,$H$3:$H$90,0)</f>
        <v>39</v>
      </c>
      <c r="J41" s="7"/>
    </row>
    <row r="42" ht="20" customHeight="1" spans="1:10">
      <c r="A42" s="7">
        <v>40</v>
      </c>
      <c r="B42" s="8" t="s">
        <v>93</v>
      </c>
      <c r="C42" s="8" t="s">
        <v>94</v>
      </c>
      <c r="D42" s="8" t="s">
        <v>13</v>
      </c>
      <c r="E42" s="8" t="s">
        <v>14</v>
      </c>
      <c r="F42" s="8">
        <v>70.95</v>
      </c>
      <c r="G42" s="8">
        <f>VLOOKUP(C:C,'[2]1'!$D$1:$H$65536,5,FALSE)</f>
        <v>83.78</v>
      </c>
      <c r="H42" s="8">
        <f t="shared" si="0"/>
        <v>77.37</v>
      </c>
      <c r="I42" s="7">
        <f>_xlfn.RANK.EQ(H42,$H$3:$H$90,0)</f>
        <v>39</v>
      </c>
      <c r="J42" s="7"/>
    </row>
    <row r="43" ht="20" customHeight="1" spans="1:10">
      <c r="A43" s="7">
        <v>41</v>
      </c>
      <c r="B43" s="8" t="s">
        <v>95</v>
      </c>
      <c r="C43" s="8" t="s">
        <v>96</v>
      </c>
      <c r="D43" s="8" t="s">
        <v>13</v>
      </c>
      <c r="E43" s="8" t="s">
        <v>92</v>
      </c>
      <c r="F43" s="8">
        <v>66.23</v>
      </c>
      <c r="G43" s="8">
        <f>VLOOKUP(C:C,'[2]3'!$D$1:$H$65536,5,FALSE)</f>
        <v>88.34</v>
      </c>
      <c r="H43" s="8">
        <f t="shared" si="0"/>
        <v>77.29</v>
      </c>
      <c r="I43" s="7">
        <f>_xlfn.RANK.EQ(H43,$H$3:$H$90,0)</f>
        <v>41</v>
      </c>
      <c r="J43" s="7"/>
    </row>
    <row r="44" ht="20" customHeight="1" spans="1:10">
      <c r="A44" s="7">
        <v>42</v>
      </c>
      <c r="B44" s="8" t="s">
        <v>97</v>
      </c>
      <c r="C44" s="8" t="s">
        <v>98</v>
      </c>
      <c r="D44" s="8" t="s">
        <v>13</v>
      </c>
      <c r="E44" s="8" t="s">
        <v>51</v>
      </c>
      <c r="F44" s="8">
        <v>68.38</v>
      </c>
      <c r="G44" s="8">
        <f>VLOOKUP(C:C,'[2]2'!$D$1:$H$65536,5,FALSE)</f>
        <v>85.99</v>
      </c>
      <c r="H44" s="8">
        <f t="shared" si="0"/>
        <v>77.19</v>
      </c>
      <c r="I44" s="7">
        <f>_xlfn.RANK.EQ(H44,$H$3:$H$90,0)</f>
        <v>42</v>
      </c>
      <c r="J44" s="7"/>
    </row>
    <row r="45" ht="20" customHeight="1" spans="1:10">
      <c r="A45" s="7">
        <v>43</v>
      </c>
      <c r="B45" s="8" t="s">
        <v>99</v>
      </c>
      <c r="C45" s="8" t="s">
        <v>100</v>
      </c>
      <c r="D45" s="8" t="s">
        <v>13</v>
      </c>
      <c r="E45" s="8" t="s">
        <v>51</v>
      </c>
      <c r="F45" s="8">
        <v>68.37</v>
      </c>
      <c r="G45" s="8">
        <f>VLOOKUP(C:C,'[2]2'!$D$1:$H$65536,5,FALSE)</f>
        <v>85.83</v>
      </c>
      <c r="H45" s="8">
        <f t="shared" si="0"/>
        <v>77.1</v>
      </c>
      <c r="I45" s="7">
        <f>_xlfn.RANK.EQ(H45,$H$3:$H$90,0)</f>
        <v>43</v>
      </c>
      <c r="J45" s="7"/>
    </row>
    <row r="46" ht="20" customHeight="1" spans="1:10">
      <c r="A46" s="7">
        <v>44</v>
      </c>
      <c r="B46" s="8" t="s">
        <v>101</v>
      </c>
      <c r="C46" s="8" t="s">
        <v>102</v>
      </c>
      <c r="D46" s="8" t="s">
        <v>13</v>
      </c>
      <c r="E46" s="8" t="s">
        <v>51</v>
      </c>
      <c r="F46" s="8">
        <v>67.75</v>
      </c>
      <c r="G46" s="8">
        <f>VLOOKUP(C:C,'[2]2'!$D$1:$H$65536,5,FALSE)</f>
        <v>86.12</v>
      </c>
      <c r="H46" s="8">
        <f t="shared" si="0"/>
        <v>76.94</v>
      </c>
      <c r="I46" s="7">
        <f>_xlfn.RANK.EQ(H46,$H$3:$H$90,0)</f>
        <v>44</v>
      </c>
      <c r="J46" s="7"/>
    </row>
    <row r="47" ht="20" customHeight="1" spans="1:10">
      <c r="A47" s="7">
        <v>45</v>
      </c>
      <c r="B47" s="8" t="s">
        <v>103</v>
      </c>
      <c r="C47" s="8" t="s">
        <v>104</v>
      </c>
      <c r="D47" s="8" t="s">
        <v>13</v>
      </c>
      <c r="E47" s="8" t="s">
        <v>51</v>
      </c>
      <c r="F47" s="8">
        <v>68.65</v>
      </c>
      <c r="G47" s="8">
        <f>VLOOKUP(C:C,'[2]2'!$D$1:$H$65536,5,FALSE)</f>
        <v>85.1</v>
      </c>
      <c r="H47" s="8">
        <f t="shared" si="0"/>
        <v>76.88</v>
      </c>
      <c r="I47" s="7">
        <f>_xlfn.RANK.EQ(H47,$H$3:$H$90,0)</f>
        <v>45</v>
      </c>
      <c r="J47" s="7"/>
    </row>
    <row r="48" ht="20" customHeight="1" spans="1:10">
      <c r="A48" s="7">
        <v>46</v>
      </c>
      <c r="B48" s="8" t="s">
        <v>105</v>
      </c>
      <c r="C48" s="8" t="s">
        <v>106</v>
      </c>
      <c r="D48" s="8" t="s">
        <v>13</v>
      </c>
      <c r="E48" s="8" t="s">
        <v>51</v>
      </c>
      <c r="F48" s="8">
        <v>69.26</v>
      </c>
      <c r="G48" s="8">
        <f>VLOOKUP(C:C,'[2]2'!$D$1:$H$65536,5,FALSE)</f>
        <v>84.46</v>
      </c>
      <c r="H48" s="8">
        <f t="shared" si="0"/>
        <v>76.86</v>
      </c>
      <c r="I48" s="7">
        <f>_xlfn.RANK.EQ(H48,$H$3:$H$90,0)</f>
        <v>46</v>
      </c>
      <c r="J48" s="7"/>
    </row>
    <row r="49" ht="20" customHeight="1" spans="1:10">
      <c r="A49" s="7">
        <v>47</v>
      </c>
      <c r="B49" s="8" t="s">
        <v>107</v>
      </c>
      <c r="C49" s="8" t="s">
        <v>108</v>
      </c>
      <c r="D49" s="8" t="s">
        <v>13</v>
      </c>
      <c r="E49" s="8" t="s">
        <v>51</v>
      </c>
      <c r="F49" s="8">
        <v>67.22</v>
      </c>
      <c r="G49" s="8">
        <f>VLOOKUP(C:C,'[2]2'!$D$1:$H$65536,5,FALSE)</f>
        <v>86.08</v>
      </c>
      <c r="H49" s="8">
        <f t="shared" si="0"/>
        <v>76.65</v>
      </c>
      <c r="I49" s="7">
        <f>_xlfn.RANK.EQ(H49,$H$3:$H$90,0)</f>
        <v>47</v>
      </c>
      <c r="J49" s="7"/>
    </row>
    <row r="50" ht="20" customHeight="1" spans="1:10">
      <c r="A50" s="7">
        <v>48</v>
      </c>
      <c r="B50" s="8" t="s">
        <v>109</v>
      </c>
      <c r="C50" s="8" t="s">
        <v>110</v>
      </c>
      <c r="D50" s="8" t="s">
        <v>13</v>
      </c>
      <c r="E50" s="8" t="s">
        <v>51</v>
      </c>
      <c r="F50" s="8">
        <v>67.18</v>
      </c>
      <c r="G50" s="8">
        <f>VLOOKUP(C:C,'[2]2'!$D$1:$H$65536,5,FALSE)</f>
        <v>85.95</v>
      </c>
      <c r="H50" s="8">
        <f t="shared" si="0"/>
        <v>76.57</v>
      </c>
      <c r="I50" s="7">
        <f>_xlfn.RANK.EQ(H50,$H$3:$H$90,0)</f>
        <v>48</v>
      </c>
      <c r="J50" s="7"/>
    </row>
    <row r="51" ht="20" customHeight="1" spans="1:10">
      <c r="A51" s="7">
        <v>49</v>
      </c>
      <c r="B51" s="8" t="s">
        <v>111</v>
      </c>
      <c r="C51" s="8" t="s">
        <v>112</v>
      </c>
      <c r="D51" s="8" t="s">
        <v>13</v>
      </c>
      <c r="E51" s="8" t="s">
        <v>92</v>
      </c>
      <c r="F51" s="8">
        <v>64.82</v>
      </c>
      <c r="G51" s="8">
        <f>VLOOKUP(C:C,'[2]3'!$D$1:$H$65536,5,FALSE)</f>
        <v>88.26</v>
      </c>
      <c r="H51" s="8">
        <f t="shared" si="0"/>
        <v>76.54</v>
      </c>
      <c r="I51" s="7">
        <f>_xlfn.RANK.EQ(H51,$H$3:$H$90,0)</f>
        <v>49</v>
      </c>
      <c r="J51" s="7"/>
    </row>
    <row r="52" ht="20" customHeight="1" spans="1:10">
      <c r="A52" s="7">
        <v>50</v>
      </c>
      <c r="B52" s="8" t="s">
        <v>113</v>
      </c>
      <c r="C52" s="8" t="s">
        <v>114</v>
      </c>
      <c r="D52" s="8" t="s">
        <v>13</v>
      </c>
      <c r="E52" s="8" t="s">
        <v>51</v>
      </c>
      <c r="F52" s="8">
        <v>66.71</v>
      </c>
      <c r="G52" s="8">
        <f>VLOOKUP(C:C,'[2]2'!$D$1:$H$65536,5,FALSE)</f>
        <v>86.15</v>
      </c>
      <c r="H52" s="8">
        <f t="shared" si="0"/>
        <v>76.43</v>
      </c>
      <c r="I52" s="7">
        <f>_xlfn.RANK.EQ(H52,$H$3:$H$90,0)</f>
        <v>50</v>
      </c>
      <c r="J52" s="7"/>
    </row>
    <row r="53" ht="20" customHeight="1" spans="1:10">
      <c r="A53" s="7">
        <v>51</v>
      </c>
      <c r="B53" s="8" t="s">
        <v>115</v>
      </c>
      <c r="C53" s="8" t="s">
        <v>116</v>
      </c>
      <c r="D53" s="8" t="s">
        <v>13</v>
      </c>
      <c r="E53" s="8" t="s">
        <v>51</v>
      </c>
      <c r="F53" s="8">
        <v>68.62</v>
      </c>
      <c r="G53" s="8">
        <f>VLOOKUP(C:C,'[2]2'!$D$1:$H$65536,5,FALSE)</f>
        <v>84.18</v>
      </c>
      <c r="H53" s="8">
        <f t="shared" si="0"/>
        <v>76.4</v>
      </c>
      <c r="I53" s="7">
        <f>_xlfn.RANK.EQ(H53,$H$3:$H$90,0)</f>
        <v>51</v>
      </c>
      <c r="J53" s="7"/>
    </row>
    <row r="54" ht="20" customHeight="1" spans="1:10">
      <c r="A54" s="7">
        <v>52</v>
      </c>
      <c r="B54" s="8" t="s">
        <v>117</v>
      </c>
      <c r="C54" s="8" t="s">
        <v>118</v>
      </c>
      <c r="D54" s="8" t="s">
        <v>13</v>
      </c>
      <c r="E54" s="8" t="s">
        <v>92</v>
      </c>
      <c r="F54" s="8">
        <v>65.39</v>
      </c>
      <c r="G54" s="8">
        <f>VLOOKUP(C:C,'[2]3'!$D$1:$H$65536,5,FALSE)</f>
        <v>87.34</v>
      </c>
      <c r="H54" s="8">
        <f t="shared" si="0"/>
        <v>76.37</v>
      </c>
      <c r="I54" s="7">
        <f>_xlfn.RANK.EQ(H54,$H$3:$H$90,0)</f>
        <v>52</v>
      </c>
      <c r="J54" s="7"/>
    </row>
    <row r="55" ht="20" customHeight="1" spans="1:10">
      <c r="A55" s="7">
        <v>53</v>
      </c>
      <c r="B55" s="8" t="s">
        <v>119</v>
      </c>
      <c r="C55" s="8" t="s">
        <v>120</v>
      </c>
      <c r="D55" s="8" t="s">
        <v>13</v>
      </c>
      <c r="E55" s="8" t="s">
        <v>51</v>
      </c>
      <c r="F55" s="8">
        <v>66.65</v>
      </c>
      <c r="G55" s="8">
        <f>VLOOKUP(C:C,'[2]2'!$D$1:$H$65536,5,FALSE)</f>
        <v>85.95</v>
      </c>
      <c r="H55" s="8">
        <f t="shared" si="0"/>
        <v>76.3</v>
      </c>
      <c r="I55" s="7">
        <f>_xlfn.RANK.EQ(H55,$H$3:$H$90,0)</f>
        <v>53</v>
      </c>
      <c r="J55" s="7"/>
    </row>
    <row r="56" ht="20" customHeight="1" spans="1:10">
      <c r="A56" s="7">
        <v>54</v>
      </c>
      <c r="B56" s="8" t="s">
        <v>121</v>
      </c>
      <c r="C56" s="8" t="s">
        <v>122</v>
      </c>
      <c r="D56" s="8" t="s">
        <v>13</v>
      </c>
      <c r="E56" s="8" t="s">
        <v>92</v>
      </c>
      <c r="F56" s="8">
        <v>64.35</v>
      </c>
      <c r="G56" s="8">
        <f>VLOOKUP(C:C,'[2]3'!$D$1:$H$65536,5,FALSE)</f>
        <v>88.23</v>
      </c>
      <c r="H56" s="8">
        <f t="shared" si="0"/>
        <v>76.29</v>
      </c>
      <c r="I56" s="7">
        <f>_xlfn.RANK.EQ(H56,$H$3:$H$90,0)</f>
        <v>54</v>
      </c>
      <c r="J56" s="7"/>
    </row>
    <row r="57" ht="20" customHeight="1" spans="1:10">
      <c r="A57" s="7">
        <v>55</v>
      </c>
      <c r="B57" s="8" t="s">
        <v>123</v>
      </c>
      <c r="C57" s="8" t="s">
        <v>124</v>
      </c>
      <c r="D57" s="8" t="s">
        <v>13</v>
      </c>
      <c r="E57" s="8" t="s">
        <v>51</v>
      </c>
      <c r="F57" s="8">
        <v>67.73</v>
      </c>
      <c r="G57" s="8">
        <f>VLOOKUP(C:C,'[2]2'!$D$1:$H$65536,5,FALSE)</f>
        <v>84.84</v>
      </c>
      <c r="H57" s="8">
        <f t="shared" si="0"/>
        <v>76.29</v>
      </c>
      <c r="I57" s="7">
        <f>_xlfn.RANK.EQ(H57,$H$3:$H$90,0)</f>
        <v>54</v>
      </c>
      <c r="J57" s="7"/>
    </row>
    <row r="58" ht="20" customHeight="1" spans="1:10">
      <c r="A58" s="7">
        <v>56</v>
      </c>
      <c r="B58" s="8" t="s">
        <v>125</v>
      </c>
      <c r="C58" s="8" t="s">
        <v>126</v>
      </c>
      <c r="D58" s="8" t="s">
        <v>13</v>
      </c>
      <c r="E58" s="8" t="s">
        <v>51</v>
      </c>
      <c r="F58" s="8">
        <v>67.21</v>
      </c>
      <c r="G58" s="8">
        <f>VLOOKUP(C:C,'[2]2'!$D$1:$H$65536,5,FALSE)</f>
        <v>85.08</v>
      </c>
      <c r="H58" s="8">
        <f t="shared" si="0"/>
        <v>76.15</v>
      </c>
      <c r="I58" s="7">
        <f>_xlfn.RANK.EQ(H58,$H$3:$H$90,0)</f>
        <v>56</v>
      </c>
      <c r="J58" s="7"/>
    </row>
    <row r="59" ht="20" customHeight="1" spans="1:10">
      <c r="A59" s="7">
        <v>57</v>
      </c>
      <c r="B59" s="8" t="s">
        <v>127</v>
      </c>
      <c r="C59" s="8" t="s">
        <v>128</v>
      </c>
      <c r="D59" s="8" t="s">
        <v>13</v>
      </c>
      <c r="E59" s="8" t="s">
        <v>51</v>
      </c>
      <c r="F59" s="8">
        <v>67.19</v>
      </c>
      <c r="G59" s="8">
        <f>VLOOKUP(C:C,'[2]2'!$D$1:$H$65536,5,FALSE)</f>
        <v>85.05</v>
      </c>
      <c r="H59" s="8">
        <f t="shared" si="0"/>
        <v>76.12</v>
      </c>
      <c r="I59" s="7">
        <f>_xlfn.RANK.EQ(H59,$H$3:$H$90,0)</f>
        <v>57</v>
      </c>
      <c r="J59" s="7"/>
    </row>
    <row r="60" ht="20" customHeight="1" spans="1:10">
      <c r="A60" s="7">
        <v>58</v>
      </c>
      <c r="B60" s="8" t="s">
        <v>129</v>
      </c>
      <c r="C60" s="8" t="s">
        <v>130</v>
      </c>
      <c r="D60" s="8" t="s">
        <v>13</v>
      </c>
      <c r="E60" s="8" t="s">
        <v>51</v>
      </c>
      <c r="F60" s="8">
        <v>66.61</v>
      </c>
      <c r="G60" s="8">
        <f>VLOOKUP(C:C,'[2]2'!$D$1:$H$65536,5,FALSE)</f>
        <v>85.62</v>
      </c>
      <c r="H60" s="8">
        <f t="shared" si="0"/>
        <v>76.12</v>
      </c>
      <c r="I60" s="7">
        <f>_xlfn.RANK.EQ(H60,$H$3:$H$90,0)</f>
        <v>57</v>
      </c>
      <c r="J60" s="7"/>
    </row>
    <row r="61" ht="20" customHeight="1" spans="1:10">
      <c r="A61" s="7">
        <v>59</v>
      </c>
      <c r="B61" s="8" t="s">
        <v>131</v>
      </c>
      <c r="C61" s="8" t="s">
        <v>132</v>
      </c>
      <c r="D61" s="8" t="s">
        <v>13</v>
      </c>
      <c r="E61" s="8" t="s">
        <v>92</v>
      </c>
      <c r="F61" s="8">
        <v>64.83</v>
      </c>
      <c r="G61" s="8">
        <f>VLOOKUP(C:C,'[2]3'!$D$1:$H$65536,5,FALSE)</f>
        <v>87.38</v>
      </c>
      <c r="H61" s="8">
        <f t="shared" si="0"/>
        <v>76.11</v>
      </c>
      <c r="I61" s="7">
        <f>_xlfn.RANK.EQ(H61,$H$3:$H$90,0)</f>
        <v>59</v>
      </c>
      <c r="J61" s="7"/>
    </row>
    <row r="62" ht="20" customHeight="1" spans="1:10">
      <c r="A62" s="7">
        <v>60</v>
      </c>
      <c r="B62" s="8" t="s">
        <v>133</v>
      </c>
      <c r="C62" s="8" t="s">
        <v>134</v>
      </c>
      <c r="D62" s="8" t="s">
        <v>13</v>
      </c>
      <c r="E62" s="8" t="s">
        <v>51</v>
      </c>
      <c r="F62" s="8">
        <v>66.88</v>
      </c>
      <c r="G62" s="8">
        <f>VLOOKUP(C:C,'[2]2'!$D$1:$H$65536,5,FALSE)</f>
        <v>85.32</v>
      </c>
      <c r="H62" s="8">
        <f t="shared" si="0"/>
        <v>76.1</v>
      </c>
      <c r="I62" s="7">
        <f>_xlfn.RANK.EQ(H62,$H$3:$H$90,0)</f>
        <v>60</v>
      </c>
      <c r="J62" s="7"/>
    </row>
    <row r="63" ht="20" customHeight="1" spans="1:10">
      <c r="A63" s="7">
        <v>61</v>
      </c>
      <c r="B63" s="8" t="s">
        <v>135</v>
      </c>
      <c r="C63" s="8" t="s">
        <v>136</v>
      </c>
      <c r="D63" s="8" t="s">
        <v>13</v>
      </c>
      <c r="E63" s="8" t="s">
        <v>92</v>
      </c>
      <c r="F63" s="8">
        <v>65.88</v>
      </c>
      <c r="G63" s="8">
        <f>VLOOKUP(C:C,'[2]3'!$D$1:$H$65536,5,FALSE)</f>
        <v>86.14</v>
      </c>
      <c r="H63" s="8">
        <f t="shared" si="0"/>
        <v>76.01</v>
      </c>
      <c r="I63" s="7">
        <f>_xlfn.RANK.EQ(H63,$H$3:$H$90,0)</f>
        <v>61</v>
      </c>
      <c r="J63" s="7"/>
    </row>
    <row r="64" ht="20" customHeight="1" spans="1:10">
      <c r="A64" s="7">
        <v>62</v>
      </c>
      <c r="B64" s="8" t="s">
        <v>137</v>
      </c>
      <c r="C64" s="8" t="s">
        <v>138</v>
      </c>
      <c r="D64" s="8" t="s">
        <v>13</v>
      </c>
      <c r="E64" s="8" t="s">
        <v>51</v>
      </c>
      <c r="F64" s="8">
        <v>68.01</v>
      </c>
      <c r="G64" s="8">
        <f>VLOOKUP(C:C,'[2]2'!$D$1:$H$65536,5,FALSE)</f>
        <v>83.94</v>
      </c>
      <c r="H64" s="8">
        <f t="shared" si="0"/>
        <v>75.98</v>
      </c>
      <c r="I64" s="7">
        <f>_xlfn.RANK.EQ(H64,$H$3:$H$90,0)</f>
        <v>62</v>
      </c>
      <c r="J64" s="7"/>
    </row>
    <row r="65" ht="20" customHeight="1" spans="1:10">
      <c r="A65" s="7">
        <v>63</v>
      </c>
      <c r="B65" s="8" t="s">
        <v>139</v>
      </c>
      <c r="C65" s="8" t="s">
        <v>140</v>
      </c>
      <c r="D65" s="8" t="s">
        <v>13</v>
      </c>
      <c r="E65" s="8" t="s">
        <v>51</v>
      </c>
      <c r="F65" s="8">
        <v>66.77</v>
      </c>
      <c r="G65" s="8">
        <f>VLOOKUP(C:C,'[2]2'!$D$1:$H$65536,5,FALSE)</f>
        <v>85.12</v>
      </c>
      <c r="H65" s="8">
        <f t="shared" si="0"/>
        <v>75.95</v>
      </c>
      <c r="I65" s="7">
        <f>_xlfn.RANK.EQ(H65,$H$3:$H$90,0)</f>
        <v>63</v>
      </c>
      <c r="J65" s="7"/>
    </row>
    <row r="66" ht="20" customHeight="1" spans="1:10">
      <c r="A66" s="7">
        <v>64</v>
      </c>
      <c r="B66" s="8" t="s">
        <v>141</v>
      </c>
      <c r="C66" s="8" t="s">
        <v>142</v>
      </c>
      <c r="D66" s="8" t="s">
        <v>13</v>
      </c>
      <c r="E66" s="8" t="s">
        <v>92</v>
      </c>
      <c r="F66" s="8">
        <v>65.51</v>
      </c>
      <c r="G66" s="8">
        <f>VLOOKUP(C:C,'[2]3'!$D$1:$H$65536,5,FALSE)</f>
        <v>86.18</v>
      </c>
      <c r="H66" s="8">
        <f t="shared" si="0"/>
        <v>75.85</v>
      </c>
      <c r="I66" s="7">
        <f>_xlfn.RANK.EQ(H66,$H$3:$H$90,0)</f>
        <v>64</v>
      </c>
      <c r="J66" s="7"/>
    </row>
    <row r="67" ht="20" customHeight="1" spans="1:10">
      <c r="A67" s="7">
        <v>65</v>
      </c>
      <c r="B67" s="8" t="s">
        <v>143</v>
      </c>
      <c r="C67" s="8" t="s">
        <v>144</v>
      </c>
      <c r="D67" s="8" t="s">
        <v>13</v>
      </c>
      <c r="E67" s="8" t="s">
        <v>92</v>
      </c>
      <c r="F67" s="8">
        <f>VLOOKUP(C67:C69,[1]成绩汇总表!$B$1:$C$65536,2,FALSE)</f>
        <v>63.71</v>
      </c>
      <c r="G67" s="8">
        <f>VLOOKUP(C:C,'[2]3'!$D$1:$H$65536,5,FALSE)</f>
        <v>87.76</v>
      </c>
      <c r="H67" s="8">
        <f t="shared" ref="H67:H90" si="1">ROUND(SUM(F67:G67)/2,2)</f>
        <v>75.74</v>
      </c>
      <c r="I67" s="7">
        <f>_xlfn.RANK.EQ(H67,$H$3:$H$90,0)</f>
        <v>65</v>
      </c>
      <c r="J67" s="10"/>
    </row>
    <row r="68" ht="20" customHeight="1" spans="1:10">
      <c r="A68" s="7">
        <v>66</v>
      </c>
      <c r="B68" s="8" t="s">
        <v>145</v>
      </c>
      <c r="C68" s="8" t="s">
        <v>146</v>
      </c>
      <c r="D68" s="8" t="s">
        <v>13</v>
      </c>
      <c r="E68" s="8" t="s">
        <v>92</v>
      </c>
      <c r="F68" s="8">
        <v>65.89</v>
      </c>
      <c r="G68" s="8">
        <f>VLOOKUP(C:C,'[2]3'!$D$1:$H$65536,5,FALSE)</f>
        <v>85.53</v>
      </c>
      <c r="H68" s="8">
        <f t="shared" si="1"/>
        <v>75.71</v>
      </c>
      <c r="I68" s="7">
        <f>_xlfn.RANK.EQ(H68,$H$3:$H$90,0)</f>
        <v>66</v>
      </c>
      <c r="J68" s="7"/>
    </row>
    <row r="69" ht="20" customHeight="1" spans="1:10">
      <c r="A69" s="7">
        <v>67</v>
      </c>
      <c r="B69" s="8" t="s">
        <v>147</v>
      </c>
      <c r="C69" s="8" t="s">
        <v>148</v>
      </c>
      <c r="D69" s="8" t="s">
        <v>13</v>
      </c>
      <c r="E69" s="8" t="s">
        <v>92</v>
      </c>
      <c r="F69" s="8">
        <v>64.16</v>
      </c>
      <c r="G69" s="8">
        <f>VLOOKUP(C:C,'[2]3'!$D$1:$H$65536,5,FALSE)</f>
        <v>86.81</v>
      </c>
      <c r="H69" s="8">
        <f t="shared" si="1"/>
        <v>75.49</v>
      </c>
      <c r="I69" s="7">
        <f>_xlfn.RANK.EQ(H69,$H$3:$H$90,0)</f>
        <v>67</v>
      </c>
      <c r="J69" s="7"/>
    </row>
    <row r="70" ht="20" customHeight="1" spans="1:10">
      <c r="A70" s="7">
        <v>68</v>
      </c>
      <c r="B70" s="8" t="s">
        <v>149</v>
      </c>
      <c r="C70" s="8" t="s">
        <v>150</v>
      </c>
      <c r="D70" s="8" t="s">
        <v>13</v>
      </c>
      <c r="E70" s="8" t="s">
        <v>92</v>
      </c>
      <c r="F70" s="8">
        <v>64.11</v>
      </c>
      <c r="G70" s="8">
        <f>VLOOKUP(C:C,'[2]3'!$D$1:$H$65536,5,FALSE)</f>
        <v>86.81</v>
      </c>
      <c r="H70" s="8">
        <f t="shared" si="1"/>
        <v>75.46</v>
      </c>
      <c r="I70" s="7">
        <f>_xlfn.RANK.EQ(H70,$H$3:$H$90,0)</f>
        <v>68</v>
      </c>
      <c r="J70" s="7"/>
    </row>
    <row r="71" ht="20" customHeight="1" spans="1:10">
      <c r="A71" s="7">
        <v>69</v>
      </c>
      <c r="B71" s="8" t="s">
        <v>151</v>
      </c>
      <c r="C71" s="8" t="s">
        <v>152</v>
      </c>
      <c r="D71" s="8" t="s">
        <v>13</v>
      </c>
      <c r="E71" s="8" t="s">
        <v>92</v>
      </c>
      <c r="F71" s="8">
        <v>66.16</v>
      </c>
      <c r="G71" s="8">
        <f>VLOOKUP(C:C,'[2]3'!$D$1:$H$65536,5,FALSE)</f>
        <v>84.54</v>
      </c>
      <c r="H71" s="8">
        <f t="shared" si="1"/>
        <v>75.35</v>
      </c>
      <c r="I71" s="7">
        <f>_xlfn.RANK.EQ(H71,$H$3:$H$90,0)</f>
        <v>69</v>
      </c>
      <c r="J71" s="7"/>
    </row>
    <row r="72" ht="20" customHeight="1" spans="1:10">
      <c r="A72" s="7">
        <v>70</v>
      </c>
      <c r="B72" s="8" t="s">
        <v>153</v>
      </c>
      <c r="C72" s="8" t="s">
        <v>154</v>
      </c>
      <c r="D72" s="8" t="s">
        <v>13</v>
      </c>
      <c r="E72" s="8" t="s">
        <v>51</v>
      </c>
      <c r="F72" s="8">
        <v>66.87</v>
      </c>
      <c r="G72" s="8">
        <f>VLOOKUP(C:C,'[2]2'!$D$1:$H$65536,5,FALSE)</f>
        <v>83.77</v>
      </c>
      <c r="H72" s="8">
        <f t="shared" si="1"/>
        <v>75.32</v>
      </c>
      <c r="I72" s="7">
        <f>_xlfn.RANK.EQ(H72,$H$3:$H$90,0)</f>
        <v>70</v>
      </c>
      <c r="J72" s="7"/>
    </row>
    <row r="73" ht="20" customHeight="1" spans="1:10">
      <c r="A73" s="7">
        <v>71</v>
      </c>
      <c r="B73" s="8" t="s">
        <v>155</v>
      </c>
      <c r="C73" s="8" t="s">
        <v>156</v>
      </c>
      <c r="D73" s="8" t="s">
        <v>13</v>
      </c>
      <c r="E73" s="8" t="s">
        <v>92</v>
      </c>
      <c r="F73" s="8">
        <v>65.81</v>
      </c>
      <c r="G73" s="8">
        <f>VLOOKUP(C:C,'[2]3'!$D$1:$H$65536,5,FALSE)</f>
        <v>84.82</v>
      </c>
      <c r="H73" s="8">
        <f t="shared" si="1"/>
        <v>75.32</v>
      </c>
      <c r="I73" s="7">
        <f>_xlfn.RANK.EQ(H73,$H$3:$H$90,0)</f>
        <v>70</v>
      </c>
      <c r="J73" s="7"/>
    </row>
    <row r="74" ht="20" customHeight="1" spans="1:10">
      <c r="A74" s="7">
        <v>72</v>
      </c>
      <c r="B74" s="8" t="s">
        <v>157</v>
      </c>
      <c r="C74" s="8" t="s">
        <v>158</v>
      </c>
      <c r="D74" s="8" t="s">
        <v>13</v>
      </c>
      <c r="E74" s="8" t="s">
        <v>92</v>
      </c>
      <c r="F74" s="8">
        <v>65.69</v>
      </c>
      <c r="G74" s="8">
        <f>VLOOKUP(C:C,'[2]3'!$D$1:$H$65536,5,FALSE)</f>
        <v>84.89</v>
      </c>
      <c r="H74" s="8">
        <f t="shared" si="1"/>
        <v>75.29</v>
      </c>
      <c r="I74" s="7">
        <f>_xlfn.RANK.EQ(H74,$H$3:$H$90,0)</f>
        <v>72</v>
      </c>
      <c r="J74" s="7"/>
    </row>
    <row r="75" ht="20" customHeight="1" spans="1:10">
      <c r="A75" s="7">
        <v>73</v>
      </c>
      <c r="B75" s="8" t="s">
        <v>159</v>
      </c>
      <c r="C75" s="8" t="s">
        <v>160</v>
      </c>
      <c r="D75" s="8" t="s">
        <v>13</v>
      </c>
      <c r="E75" s="8" t="s">
        <v>92</v>
      </c>
      <c r="F75" s="8">
        <v>64.88</v>
      </c>
      <c r="G75" s="8">
        <f>VLOOKUP(C:C,'[2]3'!$D$1:$H$65536,5,FALSE)</f>
        <v>85.7</v>
      </c>
      <c r="H75" s="8">
        <f t="shared" si="1"/>
        <v>75.29</v>
      </c>
      <c r="I75" s="7">
        <f>_xlfn.RANK.EQ(H75,$H$3:$H$90,0)</f>
        <v>72</v>
      </c>
      <c r="J75" s="7"/>
    </row>
    <row r="76" ht="20" customHeight="1" spans="1:10">
      <c r="A76" s="7">
        <v>74</v>
      </c>
      <c r="B76" s="8" t="s">
        <v>161</v>
      </c>
      <c r="C76" s="8" t="s">
        <v>162</v>
      </c>
      <c r="D76" s="8" t="s">
        <v>13</v>
      </c>
      <c r="E76" s="8" t="s">
        <v>92</v>
      </c>
      <c r="F76" s="8">
        <v>64.76</v>
      </c>
      <c r="G76" s="8">
        <f>VLOOKUP(C:C,'[2]3'!$D$1:$H$65536,5,FALSE)</f>
        <v>85.81</v>
      </c>
      <c r="H76" s="8">
        <f t="shared" si="1"/>
        <v>75.29</v>
      </c>
      <c r="I76" s="7">
        <f>_xlfn.RANK.EQ(H76,$H$3:$H$90,0)</f>
        <v>72</v>
      </c>
      <c r="J76" s="7"/>
    </row>
    <row r="77" ht="20" customHeight="1" spans="1:10">
      <c r="A77" s="7">
        <v>75</v>
      </c>
      <c r="B77" s="8" t="s">
        <v>163</v>
      </c>
      <c r="C77" s="8" t="s">
        <v>164</v>
      </c>
      <c r="D77" s="8" t="s">
        <v>13</v>
      </c>
      <c r="E77" s="8" t="s">
        <v>92</v>
      </c>
      <c r="F77" s="8">
        <v>64.82</v>
      </c>
      <c r="G77" s="8">
        <f>VLOOKUP(C:C,'[2]3'!$D$1:$H$65536,5,FALSE)</f>
        <v>85.72</v>
      </c>
      <c r="H77" s="8">
        <f t="shared" si="1"/>
        <v>75.27</v>
      </c>
      <c r="I77" s="7">
        <f>_xlfn.RANK.EQ(H77,$H$3:$H$90,0)</f>
        <v>75</v>
      </c>
      <c r="J77" s="7"/>
    </row>
    <row r="78" ht="20" customHeight="1" spans="1:10">
      <c r="A78" s="7">
        <v>76</v>
      </c>
      <c r="B78" s="8" t="s">
        <v>165</v>
      </c>
      <c r="C78" s="8" t="s">
        <v>166</v>
      </c>
      <c r="D78" s="8" t="s">
        <v>13</v>
      </c>
      <c r="E78" s="8" t="s">
        <v>92</v>
      </c>
      <c r="F78" s="8">
        <v>64.76</v>
      </c>
      <c r="G78" s="8">
        <f>VLOOKUP(C:C,'[2]3'!$D$1:$H$65536,5,FALSE)</f>
        <v>85.74</v>
      </c>
      <c r="H78" s="8">
        <f t="shared" si="1"/>
        <v>75.25</v>
      </c>
      <c r="I78" s="7">
        <f>_xlfn.RANK.EQ(H78,$H$3:$H$90,0)</f>
        <v>76</v>
      </c>
      <c r="J78" s="7"/>
    </row>
    <row r="79" ht="20" customHeight="1" spans="1:10">
      <c r="A79" s="7">
        <v>77</v>
      </c>
      <c r="B79" s="8" t="s">
        <v>167</v>
      </c>
      <c r="C79" s="8" t="s">
        <v>168</v>
      </c>
      <c r="D79" s="8" t="s">
        <v>13</v>
      </c>
      <c r="E79" s="8" t="s">
        <v>51</v>
      </c>
      <c r="F79" s="8">
        <v>67.85</v>
      </c>
      <c r="G79" s="8">
        <f>VLOOKUP(C:C,'[2]2'!$D$1:$H$65536,5,FALSE)</f>
        <v>82.62</v>
      </c>
      <c r="H79" s="8">
        <f t="shared" si="1"/>
        <v>75.24</v>
      </c>
      <c r="I79" s="7">
        <f>_xlfn.RANK.EQ(H79,$H$3:$H$90,0)</f>
        <v>77</v>
      </c>
      <c r="J79" s="7"/>
    </row>
    <row r="80" ht="20" customHeight="1" spans="1:10">
      <c r="A80" s="7">
        <v>78</v>
      </c>
      <c r="B80" s="8" t="s">
        <v>169</v>
      </c>
      <c r="C80" s="8" t="s">
        <v>170</v>
      </c>
      <c r="D80" s="8" t="s">
        <v>13</v>
      </c>
      <c r="E80" s="8" t="s">
        <v>92</v>
      </c>
      <c r="F80" s="8">
        <f>VLOOKUP(C80:C82,[1]成绩汇总表!$B$1:$C$65536,2,FALSE)</f>
        <v>63.71</v>
      </c>
      <c r="G80" s="8">
        <f>VLOOKUP(C:C,'[2]3'!$D$1:$H$65536,5,FALSE)</f>
        <v>86.62</v>
      </c>
      <c r="H80" s="8">
        <f t="shared" si="1"/>
        <v>75.17</v>
      </c>
      <c r="I80" s="7">
        <f>_xlfn.RANK.EQ(H80,$H$3:$H$90,0)</f>
        <v>78</v>
      </c>
      <c r="J80" s="7"/>
    </row>
    <row r="81" ht="20" customHeight="1" spans="1:10">
      <c r="A81" s="7">
        <v>79</v>
      </c>
      <c r="B81" s="8" t="s">
        <v>171</v>
      </c>
      <c r="C81" s="8" t="s">
        <v>172</v>
      </c>
      <c r="D81" s="8" t="s">
        <v>13</v>
      </c>
      <c r="E81" s="8" t="s">
        <v>92</v>
      </c>
      <c r="F81" s="8">
        <v>64.88</v>
      </c>
      <c r="G81" s="8">
        <f>VLOOKUP(C:C,'[2]3'!$D$1:$H$65536,5,FALSE)</f>
        <v>85.13</v>
      </c>
      <c r="H81" s="8">
        <f t="shared" si="1"/>
        <v>75.01</v>
      </c>
      <c r="I81" s="7">
        <f>_xlfn.RANK.EQ(H81,$H$3:$H$90,0)</f>
        <v>79</v>
      </c>
      <c r="J81" s="7"/>
    </row>
    <row r="82" ht="20" customHeight="1" spans="1:10">
      <c r="A82" s="7">
        <v>80</v>
      </c>
      <c r="B82" s="8" t="s">
        <v>173</v>
      </c>
      <c r="C82" s="8" t="s">
        <v>174</v>
      </c>
      <c r="D82" s="8" t="s">
        <v>13</v>
      </c>
      <c r="E82" s="8" t="s">
        <v>92</v>
      </c>
      <c r="F82" s="8">
        <v>65.05</v>
      </c>
      <c r="G82" s="8">
        <f>VLOOKUP(C:C,'[2]3'!$D$1:$H$65536,5,FALSE)</f>
        <v>84.86</v>
      </c>
      <c r="H82" s="8">
        <f t="shared" si="1"/>
        <v>74.96</v>
      </c>
      <c r="I82" s="7">
        <f>_xlfn.RANK.EQ(H82,$H$3:$H$90,0)</f>
        <v>80</v>
      </c>
      <c r="J82" s="7"/>
    </row>
    <row r="83" ht="20" customHeight="1" spans="1:10">
      <c r="A83" s="7">
        <v>81</v>
      </c>
      <c r="B83" s="8" t="s">
        <v>175</v>
      </c>
      <c r="C83" s="8" t="s">
        <v>176</v>
      </c>
      <c r="D83" s="8" t="s">
        <v>13</v>
      </c>
      <c r="E83" s="8" t="s">
        <v>92</v>
      </c>
      <c r="F83" s="8">
        <v>64.32</v>
      </c>
      <c r="G83" s="8">
        <f>VLOOKUP(C:C,'[2]3'!$D$1:$H$65536,5,FALSE)</f>
        <v>85.43</v>
      </c>
      <c r="H83" s="8">
        <f t="shared" si="1"/>
        <v>74.88</v>
      </c>
      <c r="I83" s="7">
        <f>_xlfn.RANK.EQ(H83,$H$3:$H$90,0)</f>
        <v>81</v>
      </c>
      <c r="J83" s="7"/>
    </row>
    <row r="84" ht="20" customHeight="1" spans="1:10">
      <c r="A84" s="7">
        <v>82</v>
      </c>
      <c r="B84" s="8" t="s">
        <v>177</v>
      </c>
      <c r="C84" s="8" t="s">
        <v>178</v>
      </c>
      <c r="D84" s="8" t="s">
        <v>13</v>
      </c>
      <c r="E84" s="8" t="s">
        <v>92</v>
      </c>
      <c r="F84" s="8">
        <v>66.23</v>
      </c>
      <c r="G84" s="8">
        <f>VLOOKUP(C:C,'[2]3'!$D$1:$H$65536,5,FALSE)</f>
        <v>83.49</v>
      </c>
      <c r="H84" s="8">
        <f t="shared" si="1"/>
        <v>74.86</v>
      </c>
      <c r="I84" s="7">
        <f>_xlfn.RANK.EQ(H84,$H$3:$H$90,0)</f>
        <v>82</v>
      </c>
      <c r="J84" s="7"/>
    </row>
    <row r="85" ht="20" customHeight="1" spans="1:10">
      <c r="A85" s="7">
        <v>83</v>
      </c>
      <c r="B85" s="8" t="s">
        <v>179</v>
      </c>
      <c r="C85" s="8" t="s">
        <v>180</v>
      </c>
      <c r="D85" s="8" t="s">
        <v>13</v>
      </c>
      <c r="E85" s="8" t="s">
        <v>92</v>
      </c>
      <c r="F85" s="8">
        <v>64.07</v>
      </c>
      <c r="G85" s="8">
        <f>VLOOKUP(C:C,'[2]3'!$D$1:$H$65536,5,FALSE)</f>
        <v>85.26</v>
      </c>
      <c r="H85" s="8">
        <f t="shared" si="1"/>
        <v>74.67</v>
      </c>
      <c r="I85" s="7">
        <f>_xlfn.RANK.EQ(H85,$H$3:$H$90,0)</f>
        <v>83</v>
      </c>
      <c r="J85" s="7"/>
    </row>
    <row r="86" ht="20" customHeight="1" spans="1:10">
      <c r="A86" s="7">
        <v>84</v>
      </c>
      <c r="B86" s="8" t="s">
        <v>181</v>
      </c>
      <c r="C86" s="8" t="s">
        <v>182</v>
      </c>
      <c r="D86" s="8" t="s">
        <v>13</v>
      </c>
      <c r="E86" s="8" t="s">
        <v>92</v>
      </c>
      <c r="F86" s="8">
        <v>64.81</v>
      </c>
      <c r="G86" s="8">
        <f>VLOOKUP(C:C,'[2]3'!$D$1:$H$65536,5,FALSE)</f>
        <v>84.12</v>
      </c>
      <c r="H86" s="8">
        <f t="shared" si="1"/>
        <v>74.47</v>
      </c>
      <c r="I86" s="7">
        <f>_xlfn.RANK.EQ(H86,$H$3:$H$90,0)</f>
        <v>84</v>
      </c>
      <c r="J86" s="7"/>
    </row>
    <row r="87" ht="20" customHeight="1" spans="1:10">
      <c r="A87" s="7">
        <v>85</v>
      </c>
      <c r="B87" s="8" t="s">
        <v>183</v>
      </c>
      <c r="C87" s="8" t="s">
        <v>184</v>
      </c>
      <c r="D87" s="8" t="s">
        <v>13</v>
      </c>
      <c r="E87" s="8" t="s">
        <v>92</v>
      </c>
      <c r="F87" s="8">
        <f>VLOOKUP(C87:C89,[1]成绩汇总表!$B$1:$C$65536,2,FALSE)</f>
        <v>63.76</v>
      </c>
      <c r="G87" s="8">
        <f>VLOOKUP(C:C,'[2]3'!$D$1:$H$65536,5,FALSE)</f>
        <v>84.93</v>
      </c>
      <c r="H87" s="8">
        <f t="shared" si="1"/>
        <v>74.35</v>
      </c>
      <c r="I87" s="7">
        <f>_xlfn.RANK.EQ(H87,$H$3:$H$90,0)</f>
        <v>85</v>
      </c>
      <c r="J87" s="7"/>
    </row>
    <row r="88" ht="20" customHeight="1" spans="1:10">
      <c r="A88" s="7">
        <v>86</v>
      </c>
      <c r="B88" s="8" t="s">
        <v>185</v>
      </c>
      <c r="C88" s="8" t="s">
        <v>186</v>
      </c>
      <c r="D88" s="8" t="s">
        <v>13</v>
      </c>
      <c r="E88" s="8" t="s">
        <v>92</v>
      </c>
      <c r="F88" s="8">
        <v>64.44</v>
      </c>
      <c r="G88" s="8">
        <f>VLOOKUP(C:C,'[2]3'!$D$1:$H$65536,5,FALSE)</f>
        <v>83.58</v>
      </c>
      <c r="H88" s="8">
        <f t="shared" si="1"/>
        <v>74.01</v>
      </c>
      <c r="I88" s="7">
        <f>_xlfn.RANK.EQ(H88,$H$3:$H$90,0)</f>
        <v>86</v>
      </c>
      <c r="J88" s="7"/>
    </row>
    <row r="89" ht="20" customHeight="1" spans="1:10">
      <c r="A89" s="7">
        <v>87</v>
      </c>
      <c r="B89" s="8" t="s">
        <v>187</v>
      </c>
      <c r="C89" s="8" t="s">
        <v>188</v>
      </c>
      <c r="D89" s="8" t="s">
        <v>13</v>
      </c>
      <c r="E89" s="8" t="s">
        <v>92</v>
      </c>
      <c r="F89" s="8">
        <v>65.25</v>
      </c>
      <c r="G89" s="8">
        <f>VLOOKUP(C:C,'[2]3'!$D$1:$H$65536,5,FALSE)</f>
        <v>82.15</v>
      </c>
      <c r="H89" s="8">
        <f t="shared" si="1"/>
        <v>73.7</v>
      </c>
      <c r="I89" s="7">
        <f>_xlfn.RANK.EQ(H89,$H$3:$H$90,0)</f>
        <v>87</v>
      </c>
      <c r="J89" s="7"/>
    </row>
    <row r="90" ht="20" customHeight="1" spans="1:10">
      <c r="A90" s="7">
        <v>88</v>
      </c>
      <c r="B90" s="8" t="s">
        <v>189</v>
      </c>
      <c r="C90" s="8" t="s">
        <v>190</v>
      </c>
      <c r="D90" s="8" t="s">
        <v>13</v>
      </c>
      <c r="E90" s="8" t="s">
        <v>92</v>
      </c>
      <c r="F90" s="8">
        <v>64.55</v>
      </c>
      <c r="G90" s="8">
        <f>VLOOKUP(C:C,'[2]3'!$D$1:$H$65536,5,FALSE)</f>
        <v>82.78</v>
      </c>
      <c r="H90" s="8">
        <f t="shared" si="1"/>
        <v>73.67</v>
      </c>
      <c r="I90" s="7">
        <f>_xlfn.RANK.EQ(H90,$H$3:$H$90,0)</f>
        <v>88</v>
      </c>
      <c r="J90" s="7"/>
    </row>
    <row r="91" ht="20" customHeight="1" spans="1:10">
      <c r="A91" s="7">
        <v>89</v>
      </c>
      <c r="B91" s="8" t="s">
        <v>191</v>
      </c>
      <c r="C91" s="8" t="s">
        <v>192</v>
      </c>
      <c r="D91" s="8" t="s">
        <v>13</v>
      </c>
      <c r="E91" s="8" t="s">
        <v>14</v>
      </c>
      <c r="F91" s="8">
        <v>71.79</v>
      </c>
      <c r="G91" s="8"/>
      <c r="H91" s="8"/>
      <c r="I91" s="7"/>
      <c r="J91" s="7" t="s">
        <v>193</v>
      </c>
    </row>
    <row r="92" ht="20" customHeight="1" spans="1:10">
      <c r="A92" s="7">
        <v>90</v>
      </c>
      <c r="B92" s="8" t="s">
        <v>194</v>
      </c>
      <c r="C92" s="8" t="s">
        <v>195</v>
      </c>
      <c r="D92" s="8" t="s">
        <v>13</v>
      </c>
      <c r="E92" s="8" t="s">
        <v>51</v>
      </c>
      <c r="F92" s="8">
        <v>69.12</v>
      </c>
      <c r="G92" s="8"/>
      <c r="H92" s="8"/>
      <c r="I92" s="7"/>
      <c r="J92" s="7" t="s">
        <v>193</v>
      </c>
    </row>
  </sheetData>
  <mergeCells count="1">
    <mergeCell ref="A1:J1"/>
  </mergeCells>
  <pageMargins left="0.25" right="0.25" top="0.75" bottom="0.75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CP。</dc:creator>
  <cp:lastModifiedBy>Administrator</cp:lastModifiedBy>
  <dcterms:created xsi:type="dcterms:W3CDTF">2022-08-30T06:38:00Z</dcterms:created>
  <dcterms:modified xsi:type="dcterms:W3CDTF">2022-08-30T10:33:47Z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80D9225201E34A658226114FF315BF09</vt:lpwstr>
  </property>
  <property fmtid="{D5CDD505-2E9C-101B-9397-08002B2CF9AE}" pid="3" name="KSOProductBuildVer">
    <vt:lpwstr>2052-11.1.0.12353</vt:lpwstr>
  </property>
</Properties>
</file>