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Sheet1!$A$3:$K$65</definedName>
  </definedNames>
  <calcPr calcId="125725"/>
</workbook>
</file>

<file path=xl/calcChain.xml><?xml version="1.0" encoding="utf-8"?>
<calcChain xmlns="http://schemas.openxmlformats.org/spreadsheetml/2006/main">
  <c r="I65" i="1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<sst xmlns="http://schemas.openxmlformats.org/spreadsheetml/2006/main" count="342" uniqueCount="166">
  <si>
    <t>附件</t>
  </si>
  <si>
    <t>重庆市潼南区教育卫生事业单位2022年第三季度考核招聘紧缺高层次人才总成绩及进入体检人员公示表</t>
  </si>
  <si>
    <t>序号</t>
  </si>
  <si>
    <t>姓名</t>
  </si>
  <si>
    <t>性别</t>
  </si>
  <si>
    <t>报考单位</t>
  </si>
  <si>
    <t>报考岗位</t>
  </si>
  <si>
    <t>笔试
成绩</t>
  </si>
  <si>
    <t>结构化面试成绩</t>
  </si>
  <si>
    <t>专业技能测试成绩</t>
  </si>
  <si>
    <t>总成绩</t>
  </si>
  <si>
    <t>是否进入体检</t>
  </si>
  <si>
    <t>备注</t>
  </si>
  <si>
    <t>1</t>
  </si>
  <si>
    <t>谭圆圆</t>
  </si>
  <si>
    <t>女</t>
  </si>
  <si>
    <t>古溪中学</t>
  </si>
  <si>
    <t>初中英语教师</t>
  </si>
  <si>
    <t>是</t>
  </si>
  <si>
    <t>2</t>
  </si>
  <si>
    <t>匡宛莹</t>
  </si>
  <si>
    <t>3</t>
  </si>
  <si>
    <t>汪露</t>
  </si>
  <si>
    <t>4</t>
  </si>
  <si>
    <t>王晶</t>
  </si>
  <si>
    <t>实验中学</t>
  </si>
  <si>
    <t>5</t>
  </si>
  <si>
    <t>张茂月</t>
  </si>
  <si>
    <t>6</t>
  </si>
  <si>
    <t>李芳</t>
  </si>
  <si>
    <t>7</t>
  </si>
  <si>
    <t>王海蒙</t>
  </si>
  <si>
    <t>潼南一中</t>
  </si>
  <si>
    <t>8</t>
  </si>
  <si>
    <t>周鹭</t>
  </si>
  <si>
    <t>9</t>
  </si>
  <si>
    <t>马玉婷</t>
  </si>
  <si>
    <t>10</t>
  </si>
  <si>
    <t>陈晓林</t>
  </si>
  <si>
    <t>初中政治教师</t>
  </si>
  <si>
    <t>11</t>
  </si>
  <si>
    <t>沈大成</t>
  </si>
  <si>
    <t>男</t>
  </si>
  <si>
    <t>12</t>
  </si>
  <si>
    <t>余佳盈</t>
  </si>
  <si>
    <t>13</t>
  </si>
  <si>
    <t>刘炼</t>
  </si>
  <si>
    <t>高中历史教师</t>
  </si>
  <si>
    <t>14</t>
  </si>
  <si>
    <t>邓娅</t>
  </si>
  <si>
    <t>15</t>
  </si>
  <si>
    <t>杨丽</t>
  </si>
  <si>
    <t>16</t>
  </si>
  <si>
    <t>侯力铭</t>
  </si>
  <si>
    <t>高中语文教师</t>
  </si>
  <si>
    <t>17</t>
  </si>
  <si>
    <t>王莲</t>
  </si>
  <si>
    <t>18</t>
  </si>
  <si>
    <t>杨文兰</t>
  </si>
  <si>
    <t>19</t>
  </si>
  <si>
    <t>陈博</t>
  </si>
  <si>
    <t>20</t>
  </si>
  <si>
    <t>谢鑫</t>
  </si>
  <si>
    <t>高中英语教师</t>
  </si>
  <si>
    <t>21</t>
  </si>
  <si>
    <t>匡晓雪</t>
  </si>
  <si>
    <t>22</t>
  </si>
  <si>
    <t>张艳</t>
  </si>
  <si>
    <t>23</t>
  </si>
  <si>
    <t>曾倩倩</t>
  </si>
  <si>
    <t>高中化学教师</t>
  </si>
  <si>
    <t>24</t>
  </si>
  <si>
    <t>黄倩</t>
  </si>
  <si>
    <t>25</t>
  </si>
  <si>
    <t>曹海梅</t>
  </si>
  <si>
    <t>26</t>
  </si>
  <si>
    <t>粟阳</t>
  </si>
  <si>
    <t>27</t>
  </si>
  <si>
    <t>王娟</t>
  </si>
  <si>
    <t>28</t>
  </si>
  <si>
    <t>邹维</t>
  </si>
  <si>
    <t>29</t>
  </si>
  <si>
    <t>邓静</t>
  </si>
  <si>
    <t>初中数学教师</t>
  </si>
  <si>
    <t>30</t>
  </si>
  <si>
    <t>周娇</t>
  </si>
  <si>
    <t>31</t>
  </si>
  <si>
    <t>万悦</t>
  </si>
  <si>
    <t>初中化学教师</t>
  </si>
  <si>
    <t>32</t>
  </si>
  <si>
    <t>彭茹</t>
  </si>
  <si>
    <t>33</t>
  </si>
  <si>
    <t>李婷婷</t>
  </si>
  <si>
    <t>34</t>
  </si>
  <si>
    <t>祁建青</t>
  </si>
  <si>
    <t>初中生物教师</t>
  </si>
  <si>
    <t>35</t>
  </si>
  <si>
    <t>王亚</t>
  </si>
  <si>
    <t>36</t>
  </si>
  <si>
    <t>杨小庆</t>
  </si>
  <si>
    <t>37</t>
  </si>
  <si>
    <t>陈诗思</t>
  </si>
  <si>
    <t>38</t>
  </si>
  <si>
    <t>粟美玲</t>
  </si>
  <si>
    <t>39</t>
  </si>
  <si>
    <t>张政</t>
  </si>
  <si>
    <t>高中数学教师</t>
  </si>
  <si>
    <t>40</t>
  </si>
  <si>
    <t>祝程程</t>
  </si>
  <si>
    <t>41</t>
  </si>
  <si>
    <t>冉玲敏</t>
  </si>
  <si>
    <t>高中生物教师</t>
  </si>
  <si>
    <t>42</t>
  </si>
  <si>
    <t>向小雪</t>
  </si>
  <si>
    <t>43</t>
  </si>
  <si>
    <t>衡惠</t>
  </si>
  <si>
    <t>44</t>
  </si>
  <si>
    <t>刘维婷</t>
  </si>
  <si>
    <t>教育科学研究所</t>
  </si>
  <si>
    <t>教育科学研究岗</t>
  </si>
  <si>
    <t>45</t>
  </si>
  <si>
    <t>周茂琼</t>
  </si>
  <si>
    <t>46</t>
  </si>
  <si>
    <t>李悦柔</t>
  </si>
  <si>
    <t>47</t>
  </si>
  <si>
    <t>刘怡君</t>
  </si>
  <si>
    <t>48</t>
  </si>
  <si>
    <t>李月</t>
  </si>
  <si>
    <t>49</t>
  </si>
  <si>
    <t>代蕾</t>
  </si>
  <si>
    <t>50</t>
  </si>
  <si>
    <t>杨娜</t>
  </si>
  <si>
    <t>教育资助扶贫工作站</t>
  </si>
  <si>
    <t>法务服务岗</t>
  </si>
  <si>
    <t>51</t>
  </si>
  <si>
    <t>雷敏</t>
  </si>
  <si>
    <t>52</t>
  </si>
  <si>
    <t>韩定一</t>
  </si>
  <si>
    <t>53</t>
  </si>
  <si>
    <t>邱慧</t>
  </si>
  <si>
    <t>区妇幼保健计划生育服务中心</t>
  </si>
  <si>
    <t>护理岗</t>
  </si>
  <si>
    <t>54</t>
  </si>
  <si>
    <t>艾女湉</t>
  </si>
  <si>
    <t>临床岗1</t>
  </si>
  <si>
    <t>55</t>
  </si>
  <si>
    <t>刘丽丽</t>
  </si>
  <si>
    <t>区人民医院</t>
  </si>
  <si>
    <t>妇产科岗1</t>
  </si>
  <si>
    <t>56</t>
  </si>
  <si>
    <t>陈嘉欣</t>
  </si>
  <si>
    <t>内科岗</t>
  </si>
  <si>
    <t>57</t>
  </si>
  <si>
    <t>王洪海</t>
  </si>
  <si>
    <t>外科岗1</t>
  </si>
  <si>
    <t>58</t>
  </si>
  <si>
    <t>马圣洁</t>
  </si>
  <si>
    <t>区中医院</t>
  </si>
  <si>
    <t>临床医疗岗</t>
  </si>
  <si>
    <t>59</t>
  </si>
  <si>
    <t>袁霞</t>
  </si>
  <si>
    <t>60</t>
  </si>
  <si>
    <t>王平松</t>
  </si>
  <si>
    <t>财务岗</t>
  </si>
  <si>
    <t>61</t>
  </si>
  <si>
    <t>傅晓宇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</si>
</sst>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3"/>
      <color theme="1"/>
      <name val="方正小标宋简体"/>
      <charset val="134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sz val="11"/>
      <name val="方正仿宋_GBK"/>
      <family val="4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>
      <selection activeCell="P8" sqref="P8"/>
    </sheetView>
  </sheetViews>
  <sheetFormatPr defaultColWidth="9" defaultRowHeight="13.5"/>
  <cols>
    <col min="1" max="1" width="6.75" customWidth="1"/>
    <col min="3" max="3" width="7.125" customWidth="1"/>
    <col min="4" max="4" width="11.5" customWidth="1"/>
    <col min="5" max="5" width="13.75" customWidth="1"/>
    <col min="6" max="6" width="7.625" customWidth="1"/>
    <col min="7" max="7" width="10" customWidth="1"/>
    <col min="11" max="11" width="7.125" customWidth="1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39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6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6" t="s">
        <v>12</v>
      </c>
    </row>
    <row r="4" spans="1:11" ht="36" customHeight="1">
      <c r="A4" s="12"/>
      <c r="B4" s="13"/>
      <c r="C4" s="14"/>
      <c r="D4" s="13"/>
      <c r="E4" s="14"/>
      <c r="F4" s="15"/>
      <c r="G4" s="15"/>
      <c r="H4" s="15"/>
      <c r="I4" s="15"/>
      <c r="J4" s="15"/>
      <c r="K4" s="16"/>
    </row>
    <row r="5" spans="1:11" ht="36" customHeight="1">
      <c r="A5" s="2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4">
        <v>74</v>
      </c>
      <c r="G5" s="5">
        <v>77.2</v>
      </c>
      <c r="H5" s="5">
        <v>81.8</v>
      </c>
      <c r="I5" s="3">
        <f t="shared" ref="I5:I19" si="0">F5*40%+G5*30%+H5*30%</f>
        <v>77.300000000000011</v>
      </c>
      <c r="J5" s="9" t="s">
        <v>18</v>
      </c>
      <c r="K5" s="8"/>
    </row>
    <row r="6" spans="1:11" ht="36" customHeight="1">
      <c r="A6" s="2" t="s">
        <v>19</v>
      </c>
      <c r="B6" s="3" t="s">
        <v>20</v>
      </c>
      <c r="C6" s="3" t="s">
        <v>15</v>
      </c>
      <c r="D6" s="3" t="s">
        <v>16</v>
      </c>
      <c r="E6" s="3" t="s">
        <v>17</v>
      </c>
      <c r="F6" s="4">
        <v>73</v>
      </c>
      <c r="G6" s="5">
        <v>77</v>
      </c>
      <c r="H6" s="5">
        <v>82.8</v>
      </c>
      <c r="I6" s="3">
        <f t="shared" si="0"/>
        <v>77.14</v>
      </c>
      <c r="J6" s="9"/>
      <c r="K6" s="8"/>
    </row>
    <row r="7" spans="1:11" ht="36" customHeight="1">
      <c r="A7" s="2" t="s">
        <v>21</v>
      </c>
      <c r="B7" s="5" t="s">
        <v>22</v>
      </c>
      <c r="C7" s="5" t="s">
        <v>15</v>
      </c>
      <c r="D7" s="5" t="s">
        <v>16</v>
      </c>
      <c r="E7" s="5" t="s">
        <v>17</v>
      </c>
      <c r="F7" s="6">
        <v>74</v>
      </c>
      <c r="G7" s="5">
        <v>75.599999999999994</v>
      </c>
      <c r="H7" s="5">
        <v>75.400000000000006</v>
      </c>
      <c r="I7" s="5">
        <f t="shared" si="0"/>
        <v>74.900000000000006</v>
      </c>
      <c r="J7" s="10"/>
      <c r="K7" s="8"/>
    </row>
    <row r="8" spans="1:11" ht="36" customHeight="1">
      <c r="A8" s="2" t="s">
        <v>23</v>
      </c>
      <c r="B8" s="3" t="s">
        <v>24</v>
      </c>
      <c r="C8" s="3" t="s">
        <v>15</v>
      </c>
      <c r="D8" s="3" t="s">
        <v>25</v>
      </c>
      <c r="E8" s="3" t="s">
        <v>17</v>
      </c>
      <c r="F8" s="4">
        <v>74.5</v>
      </c>
      <c r="G8" s="5">
        <v>79.8</v>
      </c>
      <c r="H8" s="5">
        <v>83.4</v>
      </c>
      <c r="I8" s="3">
        <f t="shared" si="0"/>
        <v>78.759999999999991</v>
      </c>
      <c r="J8" s="9" t="s">
        <v>18</v>
      </c>
      <c r="K8" s="8"/>
    </row>
    <row r="9" spans="1:11" ht="36" customHeight="1">
      <c r="A9" s="2" t="s">
        <v>26</v>
      </c>
      <c r="B9" s="3" t="s">
        <v>27</v>
      </c>
      <c r="C9" s="3" t="s">
        <v>15</v>
      </c>
      <c r="D9" s="3" t="s">
        <v>25</v>
      </c>
      <c r="E9" s="3" t="s">
        <v>17</v>
      </c>
      <c r="F9" s="4">
        <v>73</v>
      </c>
      <c r="G9" s="5">
        <v>75.2</v>
      </c>
      <c r="H9" s="5">
        <v>76.8</v>
      </c>
      <c r="I9" s="3">
        <f t="shared" si="0"/>
        <v>74.800000000000011</v>
      </c>
      <c r="J9" s="9"/>
      <c r="K9" s="8"/>
    </row>
    <row r="10" spans="1:11" ht="36" customHeight="1">
      <c r="A10" s="2" t="s">
        <v>28</v>
      </c>
      <c r="B10" s="3" t="s">
        <v>29</v>
      </c>
      <c r="C10" s="3" t="s">
        <v>15</v>
      </c>
      <c r="D10" s="3" t="s">
        <v>25</v>
      </c>
      <c r="E10" s="3" t="s">
        <v>17</v>
      </c>
      <c r="F10" s="4">
        <v>77</v>
      </c>
      <c r="G10" s="5">
        <v>70.2</v>
      </c>
      <c r="H10" s="5">
        <v>74</v>
      </c>
      <c r="I10" s="3">
        <f t="shared" si="0"/>
        <v>74.06</v>
      </c>
      <c r="J10" s="9"/>
      <c r="K10" s="8"/>
    </row>
    <row r="11" spans="1:11" ht="36" customHeight="1">
      <c r="A11" s="2" t="s">
        <v>30</v>
      </c>
      <c r="B11" s="3" t="s">
        <v>31</v>
      </c>
      <c r="C11" s="3" t="s">
        <v>15</v>
      </c>
      <c r="D11" s="3" t="s">
        <v>32</v>
      </c>
      <c r="E11" s="3" t="s">
        <v>17</v>
      </c>
      <c r="F11" s="4">
        <v>73</v>
      </c>
      <c r="G11" s="5">
        <v>77.8</v>
      </c>
      <c r="H11" s="5">
        <v>84.6</v>
      </c>
      <c r="I11" s="3">
        <f t="shared" si="0"/>
        <v>77.92</v>
      </c>
      <c r="J11" s="9" t="s">
        <v>18</v>
      </c>
      <c r="K11" s="8"/>
    </row>
    <row r="12" spans="1:11" ht="36" customHeight="1">
      <c r="A12" s="2" t="s">
        <v>33</v>
      </c>
      <c r="B12" s="3" t="s">
        <v>34</v>
      </c>
      <c r="C12" s="3" t="s">
        <v>15</v>
      </c>
      <c r="D12" s="3" t="s">
        <v>32</v>
      </c>
      <c r="E12" s="3" t="s">
        <v>17</v>
      </c>
      <c r="F12" s="4">
        <v>71.5</v>
      </c>
      <c r="G12" s="5">
        <v>74</v>
      </c>
      <c r="H12" s="5">
        <v>79.400000000000006</v>
      </c>
      <c r="I12" s="3">
        <f t="shared" si="0"/>
        <v>74.62</v>
      </c>
      <c r="J12" s="9"/>
      <c r="K12" s="8"/>
    </row>
    <row r="13" spans="1:11" ht="36" customHeight="1">
      <c r="A13" s="2" t="s">
        <v>35</v>
      </c>
      <c r="B13" s="3" t="s">
        <v>36</v>
      </c>
      <c r="C13" s="3" t="s">
        <v>15</v>
      </c>
      <c r="D13" s="3" t="s">
        <v>32</v>
      </c>
      <c r="E13" s="3" t="s">
        <v>17</v>
      </c>
      <c r="F13" s="4">
        <v>72.5</v>
      </c>
      <c r="G13" s="5">
        <v>74.400000000000006</v>
      </c>
      <c r="H13" s="5">
        <v>0</v>
      </c>
      <c r="I13" s="3">
        <f t="shared" si="0"/>
        <v>51.32</v>
      </c>
      <c r="J13" s="9"/>
      <c r="K13" s="8"/>
    </row>
    <row r="14" spans="1:11" ht="36" customHeight="1">
      <c r="A14" s="2" t="s">
        <v>37</v>
      </c>
      <c r="B14" s="3" t="s">
        <v>38</v>
      </c>
      <c r="C14" s="3" t="s">
        <v>15</v>
      </c>
      <c r="D14" s="3" t="s">
        <v>32</v>
      </c>
      <c r="E14" s="3" t="s">
        <v>39</v>
      </c>
      <c r="F14" s="4">
        <v>71.5</v>
      </c>
      <c r="G14" s="5">
        <v>75.400000000000006</v>
      </c>
      <c r="H14" s="5">
        <v>76.8</v>
      </c>
      <c r="I14" s="3">
        <f t="shared" si="0"/>
        <v>74.259999999999991</v>
      </c>
      <c r="J14" s="9" t="s">
        <v>18</v>
      </c>
      <c r="K14" s="8"/>
    </row>
    <row r="15" spans="1:11" ht="36" customHeight="1">
      <c r="A15" s="2" t="s">
        <v>40</v>
      </c>
      <c r="B15" s="3" t="s">
        <v>41</v>
      </c>
      <c r="C15" s="3" t="s">
        <v>42</v>
      </c>
      <c r="D15" s="3" t="s">
        <v>32</v>
      </c>
      <c r="E15" s="3" t="s">
        <v>39</v>
      </c>
      <c r="F15" s="4">
        <v>65.5</v>
      </c>
      <c r="G15" s="5">
        <v>75</v>
      </c>
      <c r="H15" s="5">
        <v>76</v>
      </c>
      <c r="I15" s="3">
        <f t="shared" si="0"/>
        <v>71.5</v>
      </c>
      <c r="J15" s="9"/>
      <c r="K15" s="8"/>
    </row>
    <row r="16" spans="1:11" ht="36" customHeight="1">
      <c r="A16" s="2" t="s">
        <v>43</v>
      </c>
      <c r="B16" s="3" t="s">
        <v>44</v>
      </c>
      <c r="C16" s="3" t="s">
        <v>15</v>
      </c>
      <c r="D16" s="3" t="s">
        <v>32</v>
      </c>
      <c r="E16" s="3" t="s">
        <v>39</v>
      </c>
      <c r="F16" s="4">
        <v>67.5</v>
      </c>
      <c r="G16" s="5">
        <v>73.400000000000006</v>
      </c>
      <c r="H16" s="5">
        <v>73.400000000000006</v>
      </c>
      <c r="I16" s="3">
        <f t="shared" si="0"/>
        <v>71.039999999999992</v>
      </c>
      <c r="J16" s="9"/>
      <c r="K16" s="8"/>
    </row>
    <row r="17" spans="1:11" ht="36" customHeight="1">
      <c r="A17" s="2" t="s">
        <v>45</v>
      </c>
      <c r="B17" s="3" t="s">
        <v>46</v>
      </c>
      <c r="C17" s="3" t="s">
        <v>15</v>
      </c>
      <c r="D17" s="3" t="s">
        <v>32</v>
      </c>
      <c r="E17" s="3" t="s">
        <v>47</v>
      </c>
      <c r="F17" s="4">
        <v>75.5</v>
      </c>
      <c r="G17" s="5">
        <v>82</v>
      </c>
      <c r="H17" s="5">
        <v>75.400000000000006</v>
      </c>
      <c r="I17" s="3">
        <f t="shared" si="0"/>
        <v>77.42</v>
      </c>
      <c r="J17" s="9" t="s">
        <v>18</v>
      </c>
      <c r="K17" s="8"/>
    </row>
    <row r="18" spans="1:11" ht="36" customHeight="1">
      <c r="A18" s="2" t="s">
        <v>48</v>
      </c>
      <c r="B18" s="3" t="s">
        <v>49</v>
      </c>
      <c r="C18" s="3" t="s">
        <v>15</v>
      </c>
      <c r="D18" s="3" t="s">
        <v>32</v>
      </c>
      <c r="E18" s="3" t="s">
        <v>47</v>
      </c>
      <c r="F18" s="4">
        <v>71.5</v>
      </c>
      <c r="G18" s="5">
        <v>80</v>
      </c>
      <c r="H18" s="5">
        <v>77.2</v>
      </c>
      <c r="I18" s="3">
        <f t="shared" si="0"/>
        <v>75.760000000000005</v>
      </c>
      <c r="J18" s="9"/>
      <c r="K18" s="8"/>
    </row>
    <row r="19" spans="1:11" ht="36" customHeight="1">
      <c r="A19" s="2" t="s">
        <v>50</v>
      </c>
      <c r="B19" s="3" t="s">
        <v>51</v>
      </c>
      <c r="C19" s="3" t="s">
        <v>15</v>
      </c>
      <c r="D19" s="3" t="s">
        <v>32</v>
      </c>
      <c r="E19" s="3" t="s">
        <v>47</v>
      </c>
      <c r="F19" s="4">
        <v>72</v>
      </c>
      <c r="G19" s="5">
        <v>76.400000000000006</v>
      </c>
      <c r="H19" s="5">
        <v>78.8</v>
      </c>
      <c r="I19" s="3">
        <f t="shared" si="0"/>
        <v>75.36</v>
      </c>
      <c r="J19" s="9"/>
      <c r="K19" s="8"/>
    </row>
    <row r="20" spans="1:11" ht="36" customHeight="1">
      <c r="A20" s="2" t="s">
        <v>52</v>
      </c>
      <c r="B20" s="3" t="s">
        <v>53</v>
      </c>
      <c r="C20" s="3" t="s">
        <v>15</v>
      </c>
      <c r="D20" s="3" t="s">
        <v>32</v>
      </c>
      <c r="E20" s="3" t="s">
        <v>54</v>
      </c>
      <c r="F20" s="3"/>
      <c r="G20" s="5">
        <v>81</v>
      </c>
      <c r="H20" s="5">
        <v>84.6</v>
      </c>
      <c r="I20" s="3">
        <f t="shared" ref="I20:I23" si="1">G20*50%+H20*50%</f>
        <v>82.8</v>
      </c>
      <c r="J20" s="9" t="s">
        <v>18</v>
      </c>
      <c r="K20" s="8"/>
    </row>
    <row r="21" spans="1:11" ht="36" customHeight="1">
      <c r="A21" s="2" t="s">
        <v>55</v>
      </c>
      <c r="B21" s="3" t="s">
        <v>56</v>
      </c>
      <c r="C21" s="3" t="s">
        <v>15</v>
      </c>
      <c r="D21" s="3" t="s">
        <v>32</v>
      </c>
      <c r="E21" s="3" t="s">
        <v>54</v>
      </c>
      <c r="F21" s="3"/>
      <c r="G21" s="5">
        <v>77.8</v>
      </c>
      <c r="H21" s="5">
        <v>80</v>
      </c>
      <c r="I21" s="3">
        <f t="shared" si="1"/>
        <v>78.900000000000006</v>
      </c>
      <c r="J21" s="9"/>
      <c r="K21" s="8"/>
    </row>
    <row r="22" spans="1:11" ht="36" customHeight="1">
      <c r="A22" s="2" t="s">
        <v>57</v>
      </c>
      <c r="B22" s="3" t="s">
        <v>58</v>
      </c>
      <c r="C22" s="3" t="s">
        <v>15</v>
      </c>
      <c r="D22" s="3" t="s">
        <v>32</v>
      </c>
      <c r="E22" s="3" t="s">
        <v>54</v>
      </c>
      <c r="F22" s="3"/>
      <c r="G22" s="5">
        <v>76.8</v>
      </c>
      <c r="H22" s="5">
        <v>77.8</v>
      </c>
      <c r="I22" s="3">
        <f t="shared" si="1"/>
        <v>77.3</v>
      </c>
      <c r="J22" s="9"/>
      <c r="K22" s="8"/>
    </row>
    <row r="23" spans="1:11" ht="36" customHeight="1">
      <c r="A23" s="2" t="s">
        <v>59</v>
      </c>
      <c r="B23" s="3" t="s">
        <v>60</v>
      </c>
      <c r="C23" s="3" t="s">
        <v>42</v>
      </c>
      <c r="D23" s="3" t="s">
        <v>32</v>
      </c>
      <c r="E23" s="3" t="s">
        <v>54</v>
      </c>
      <c r="F23" s="3"/>
      <c r="G23" s="5">
        <v>83.4</v>
      </c>
      <c r="H23" s="5">
        <v>0</v>
      </c>
      <c r="I23" s="3">
        <f t="shared" si="1"/>
        <v>41.7</v>
      </c>
      <c r="J23" s="9"/>
      <c r="K23" s="8"/>
    </row>
    <row r="24" spans="1:11" ht="36" customHeight="1">
      <c r="A24" s="2" t="s">
        <v>61</v>
      </c>
      <c r="B24" s="3" t="s">
        <v>62</v>
      </c>
      <c r="C24" s="3" t="s">
        <v>42</v>
      </c>
      <c r="D24" s="3" t="s">
        <v>25</v>
      </c>
      <c r="E24" s="3" t="s">
        <v>63</v>
      </c>
      <c r="F24" s="4">
        <v>76.5</v>
      </c>
      <c r="G24" s="5">
        <v>83.6</v>
      </c>
      <c r="H24" s="5">
        <v>84.6</v>
      </c>
      <c r="I24" s="3">
        <f t="shared" ref="I24:I26" si="2">F24*40%+G24*30%+H24*30%</f>
        <v>81.06</v>
      </c>
      <c r="J24" s="9" t="s">
        <v>18</v>
      </c>
      <c r="K24" s="8"/>
    </row>
    <row r="25" spans="1:11" ht="36" customHeight="1">
      <c r="A25" s="2" t="s">
        <v>64</v>
      </c>
      <c r="B25" s="3" t="s">
        <v>65</v>
      </c>
      <c r="C25" s="3" t="s">
        <v>15</v>
      </c>
      <c r="D25" s="3" t="s">
        <v>25</v>
      </c>
      <c r="E25" s="3" t="s">
        <v>63</v>
      </c>
      <c r="F25" s="4">
        <v>78</v>
      </c>
      <c r="G25" s="5">
        <v>71.8</v>
      </c>
      <c r="H25" s="5">
        <v>76.599999999999994</v>
      </c>
      <c r="I25" s="3">
        <f t="shared" si="2"/>
        <v>75.72</v>
      </c>
      <c r="J25" s="9"/>
      <c r="K25" s="8"/>
    </row>
    <row r="26" spans="1:11" ht="36" customHeight="1">
      <c r="A26" s="2" t="s">
        <v>66</v>
      </c>
      <c r="B26" s="3" t="s">
        <v>67</v>
      </c>
      <c r="C26" s="3" t="s">
        <v>15</v>
      </c>
      <c r="D26" s="3" t="s">
        <v>25</v>
      </c>
      <c r="E26" s="3" t="s">
        <v>63</v>
      </c>
      <c r="F26" s="4">
        <v>74.5</v>
      </c>
      <c r="G26" s="5">
        <v>77.400000000000006</v>
      </c>
      <c r="H26" s="5">
        <v>70.599999999999994</v>
      </c>
      <c r="I26" s="3">
        <f t="shared" si="2"/>
        <v>74.2</v>
      </c>
      <c r="J26" s="9"/>
      <c r="K26" s="8"/>
    </row>
    <row r="27" spans="1:11" ht="36" customHeight="1">
      <c r="A27" s="2" t="s">
        <v>68</v>
      </c>
      <c r="B27" s="5" t="s">
        <v>69</v>
      </c>
      <c r="C27" s="5" t="s">
        <v>15</v>
      </c>
      <c r="D27" s="5" t="s">
        <v>25</v>
      </c>
      <c r="E27" s="5" t="s">
        <v>70</v>
      </c>
      <c r="F27" s="5"/>
      <c r="G27" s="5">
        <v>76</v>
      </c>
      <c r="H27" s="5">
        <v>84</v>
      </c>
      <c r="I27" s="5">
        <f t="shared" ref="I27:I29" si="3">G27*50%+H27*50%</f>
        <v>80</v>
      </c>
      <c r="J27" s="10" t="s">
        <v>18</v>
      </c>
      <c r="K27" s="8"/>
    </row>
    <row r="28" spans="1:11" ht="36" customHeight="1">
      <c r="A28" s="2" t="s">
        <v>71</v>
      </c>
      <c r="B28" s="3" t="s">
        <v>72</v>
      </c>
      <c r="C28" s="3" t="s">
        <v>15</v>
      </c>
      <c r="D28" s="3" t="s">
        <v>25</v>
      </c>
      <c r="E28" s="3" t="s">
        <v>70</v>
      </c>
      <c r="F28" s="3"/>
      <c r="G28" s="5">
        <v>76.8</v>
      </c>
      <c r="H28" s="5">
        <v>79</v>
      </c>
      <c r="I28" s="5">
        <f t="shared" si="3"/>
        <v>77.900000000000006</v>
      </c>
      <c r="J28" s="9"/>
      <c r="K28" s="8"/>
    </row>
    <row r="29" spans="1:11" ht="36" customHeight="1">
      <c r="A29" s="2" t="s">
        <v>73</v>
      </c>
      <c r="B29" s="5" t="s">
        <v>74</v>
      </c>
      <c r="C29" s="5" t="s">
        <v>15</v>
      </c>
      <c r="D29" s="5" t="s">
        <v>25</v>
      </c>
      <c r="E29" s="5" t="s">
        <v>70</v>
      </c>
      <c r="F29" s="5"/>
      <c r="G29" s="5">
        <v>74.8</v>
      </c>
      <c r="H29" s="5">
        <v>73</v>
      </c>
      <c r="I29" s="5">
        <f t="shared" si="3"/>
        <v>73.900000000000006</v>
      </c>
      <c r="J29" s="10"/>
      <c r="K29" s="8"/>
    </row>
    <row r="30" spans="1:11" ht="36" customHeight="1">
      <c r="A30" s="2" t="s">
        <v>75</v>
      </c>
      <c r="B30" s="5" t="s">
        <v>76</v>
      </c>
      <c r="C30" s="5" t="s">
        <v>15</v>
      </c>
      <c r="D30" s="5" t="s">
        <v>32</v>
      </c>
      <c r="E30" s="5" t="s">
        <v>70</v>
      </c>
      <c r="F30" s="6">
        <v>70.5</v>
      </c>
      <c r="G30" s="5">
        <v>74.599999999999994</v>
      </c>
      <c r="H30" s="5">
        <v>78.400000000000006</v>
      </c>
      <c r="I30" s="5">
        <f t="shared" ref="I30:I32" si="4">F30*40%+G30*30%+H30*30%</f>
        <v>74.099999999999994</v>
      </c>
      <c r="J30" s="10" t="s">
        <v>18</v>
      </c>
      <c r="K30" s="8"/>
    </row>
    <row r="31" spans="1:11" ht="36" customHeight="1">
      <c r="A31" s="2" t="s">
        <v>77</v>
      </c>
      <c r="B31" s="3" t="s">
        <v>78</v>
      </c>
      <c r="C31" s="3" t="s">
        <v>15</v>
      </c>
      <c r="D31" s="3" t="s">
        <v>32</v>
      </c>
      <c r="E31" s="3" t="s">
        <v>70</v>
      </c>
      <c r="F31" s="4">
        <v>68.5</v>
      </c>
      <c r="G31" s="5">
        <v>68.8</v>
      </c>
      <c r="H31" s="5">
        <v>83.2</v>
      </c>
      <c r="I31" s="3">
        <f t="shared" si="4"/>
        <v>73</v>
      </c>
      <c r="J31" s="9"/>
      <c r="K31" s="8"/>
    </row>
    <row r="32" spans="1:11" ht="36" customHeight="1">
      <c r="A32" s="2" t="s">
        <v>79</v>
      </c>
      <c r="B32" s="3" t="s">
        <v>80</v>
      </c>
      <c r="C32" s="3" t="s">
        <v>15</v>
      </c>
      <c r="D32" s="3" t="s">
        <v>32</v>
      </c>
      <c r="E32" s="3" t="s">
        <v>70</v>
      </c>
      <c r="F32" s="4">
        <v>64.5</v>
      </c>
      <c r="G32" s="5">
        <v>75.2</v>
      </c>
      <c r="H32" s="5">
        <v>73.8</v>
      </c>
      <c r="I32" s="3">
        <f t="shared" si="4"/>
        <v>70.5</v>
      </c>
      <c r="J32" s="9"/>
      <c r="K32" s="8"/>
    </row>
    <row r="33" spans="1:11" ht="36" customHeight="1">
      <c r="A33" s="2" t="s">
        <v>81</v>
      </c>
      <c r="B33" s="5" t="s">
        <v>82</v>
      </c>
      <c r="C33" s="5" t="s">
        <v>15</v>
      </c>
      <c r="D33" s="5" t="s">
        <v>25</v>
      </c>
      <c r="E33" s="5" t="s">
        <v>83</v>
      </c>
      <c r="F33" s="5"/>
      <c r="G33" s="5">
        <v>72</v>
      </c>
      <c r="H33" s="5">
        <v>80.400000000000006</v>
      </c>
      <c r="I33" s="5">
        <f t="shared" ref="I33:I44" si="5">G33*50%+H33*50%</f>
        <v>76.2</v>
      </c>
      <c r="J33" s="10" t="s">
        <v>18</v>
      </c>
      <c r="K33" s="8"/>
    </row>
    <row r="34" spans="1:11" ht="36" customHeight="1">
      <c r="A34" s="2" t="s">
        <v>84</v>
      </c>
      <c r="B34" s="3" t="s">
        <v>85</v>
      </c>
      <c r="C34" s="3" t="s">
        <v>15</v>
      </c>
      <c r="D34" s="3" t="s">
        <v>25</v>
      </c>
      <c r="E34" s="3" t="s">
        <v>83</v>
      </c>
      <c r="F34" s="3"/>
      <c r="G34" s="5">
        <v>73.2</v>
      </c>
      <c r="H34" s="5">
        <v>74</v>
      </c>
      <c r="I34" s="3">
        <f t="shared" si="5"/>
        <v>73.599999999999994</v>
      </c>
      <c r="J34" s="9"/>
      <c r="K34" s="8"/>
    </row>
    <row r="35" spans="1:11" ht="36" customHeight="1">
      <c r="A35" s="2" t="s">
        <v>86</v>
      </c>
      <c r="B35" s="5" t="s">
        <v>87</v>
      </c>
      <c r="C35" s="5" t="s">
        <v>15</v>
      </c>
      <c r="D35" s="5" t="s">
        <v>32</v>
      </c>
      <c r="E35" s="5" t="s">
        <v>88</v>
      </c>
      <c r="F35" s="6">
        <v>75.5</v>
      </c>
      <c r="G35" s="5">
        <v>71.8</v>
      </c>
      <c r="H35" s="5">
        <v>80</v>
      </c>
      <c r="I35" s="5">
        <f t="shared" ref="I35:I37" si="6">F35*40%+G35*30%+H35*30%</f>
        <v>75.740000000000009</v>
      </c>
      <c r="J35" s="10" t="s">
        <v>18</v>
      </c>
      <c r="K35" s="8"/>
    </row>
    <row r="36" spans="1:11" ht="36" customHeight="1">
      <c r="A36" s="2" t="s">
        <v>89</v>
      </c>
      <c r="B36" s="3" t="s">
        <v>90</v>
      </c>
      <c r="C36" s="3" t="s">
        <v>15</v>
      </c>
      <c r="D36" s="3" t="s">
        <v>32</v>
      </c>
      <c r="E36" s="3" t="s">
        <v>88</v>
      </c>
      <c r="F36" s="4">
        <v>75</v>
      </c>
      <c r="G36" s="5">
        <v>69.400000000000006</v>
      </c>
      <c r="H36" s="5">
        <v>80.400000000000006</v>
      </c>
      <c r="I36" s="3">
        <f t="shared" si="6"/>
        <v>74.94</v>
      </c>
      <c r="J36" s="9"/>
      <c r="K36" s="8"/>
    </row>
    <row r="37" spans="1:11" ht="36" customHeight="1">
      <c r="A37" s="2" t="s">
        <v>91</v>
      </c>
      <c r="B37" s="3" t="s">
        <v>92</v>
      </c>
      <c r="C37" s="3" t="s">
        <v>15</v>
      </c>
      <c r="D37" s="3" t="s">
        <v>32</v>
      </c>
      <c r="E37" s="3" t="s">
        <v>88</v>
      </c>
      <c r="F37" s="4">
        <v>61.5</v>
      </c>
      <c r="G37" s="5">
        <v>77.400000000000006</v>
      </c>
      <c r="H37" s="5">
        <v>85.8</v>
      </c>
      <c r="I37" s="3">
        <f t="shared" si="6"/>
        <v>73.56</v>
      </c>
      <c r="J37" s="9"/>
      <c r="K37" s="8"/>
    </row>
    <row r="38" spans="1:11" ht="36" customHeight="1">
      <c r="A38" s="2" t="s">
        <v>93</v>
      </c>
      <c r="B38" s="5" t="s">
        <v>94</v>
      </c>
      <c r="C38" s="5" t="s">
        <v>15</v>
      </c>
      <c r="D38" s="5" t="s">
        <v>32</v>
      </c>
      <c r="E38" s="5" t="s">
        <v>95</v>
      </c>
      <c r="F38" s="5"/>
      <c r="G38" s="5">
        <v>80</v>
      </c>
      <c r="H38" s="5">
        <v>84.2</v>
      </c>
      <c r="I38" s="5">
        <f t="shared" si="5"/>
        <v>82.1</v>
      </c>
      <c r="J38" s="10" t="s">
        <v>18</v>
      </c>
      <c r="K38" s="8"/>
    </row>
    <row r="39" spans="1:11" ht="36" customHeight="1">
      <c r="A39" s="2" t="s">
        <v>96</v>
      </c>
      <c r="B39" s="3" t="s">
        <v>97</v>
      </c>
      <c r="C39" s="3" t="s">
        <v>15</v>
      </c>
      <c r="D39" s="3" t="s">
        <v>32</v>
      </c>
      <c r="E39" s="3" t="s">
        <v>95</v>
      </c>
      <c r="F39" s="3"/>
      <c r="G39" s="5">
        <v>80.599999999999994</v>
      </c>
      <c r="H39" s="5">
        <v>81.8</v>
      </c>
      <c r="I39" s="3">
        <f t="shared" si="5"/>
        <v>81.199999999999989</v>
      </c>
      <c r="J39" s="9"/>
      <c r="K39" s="8"/>
    </row>
    <row r="40" spans="1:11" ht="36" customHeight="1">
      <c r="A40" s="2" t="s">
        <v>98</v>
      </c>
      <c r="B40" s="3" t="s">
        <v>99</v>
      </c>
      <c r="C40" s="3" t="s">
        <v>15</v>
      </c>
      <c r="D40" s="3" t="s">
        <v>32</v>
      </c>
      <c r="E40" s="3" t="s">
        <v>95</v>
      </c>
      <c r="F40" s="3"/>
      <c r="G40" s="5">
        <v>76.599999999999994</v>
      </c>
      <c r="H40" s="5">
        <v>84</v>
      </c>
      <c r="I40" s="3">
        <f t="shared" si="5"/>
        <v>80.3</v>
      </c>
      <c r="J40" s="9"/>
      <c r="K40" s="8"/>
    </row>
    <row r="41" spans="1:11" ht="36" customHeight="1">
      <c r="A41" s="2" t="s">
        <v>100</v>
      </c>
      <c r="B41" s="3" t="s">
        <v>101</v>
      </c>
      <c r="C41" s="3" t="s">
        <v>15</v>
      </c>
      <c r="D41" s="3" t="s">
        <v>32</v>
      </c>
      <c r="E41" s="3" t="s">
        <v>95</v>
      </c>
      <c r="F41" s="3"/>
      <c r="G41" s="5">
        <v>79.400000000000006</v>
      </c>
      <c r="H41" s="5">
        <v>80.400000000000006</v>
      </c>
      <c r="I41" s="3">
        <f t="shared" si="5"/>
        <v>79.900000000000006</v>
      </c>
      <c r="J41" s="9"/>
      <c r="K41" s="8"/>
    </row>
    <row r="42" spans="1:11" ht="36" customHeight="1">
      <c r="A42" s="2" t="s">
        <v>102</v>
      </c>
      <c r="B42" s="3" t="s">
        <v>103</v>
      </c>
      <c r="C42" s="3" t="s">
        <v>15</v>
      </c>
      <c r="D42" s="3" t="s">
        <v>32</v>
      </c>
      <c r="E42" s="3" t="s">
        <v>95</v>
      </c>
      <c r="F42" s="3"/>
      <c r="G42" s="5">
        <v>76</v>
      </c>
      <c r="H42" s="5">
        <v>83.4</v>
      </c>
      <c r="I42" s="3">
        <f t="shared" si="5"/>
        <v>79.7</v>
      </c>
      <c r="J42" s="9"/>
      <c r="K42" s="8"/>
    </row>
    <row r="43" spans="1:11" ht="36" customHeight="1">
      <c r="A43" s="2" t="s">
        <v>104</v>
      </c>
      <c r="B43" s="5" t="s">
        <v>105</v>
      </c>
      <c r="C43" s="5" t="s">
        <v>42</v>
      </c>
      <c r="D43" s="5" t="s">
        <v>32</v>
      </c>
      <c r="E43" s="5" t="s">
        <v>106</v>
      </c>
      <c r="F43" s="5"/>
      <c r="G43" s="5">
        <v>72.8</v>
      </c>
      <c r="H43" s="5">
        <v>80.599999999999994</v>
      </c>
      <c r="I43" s="5">
        <f t="shared" si="5"/>
        <v>76.699999999999989</v>
      </c>
      <c r="J43" s="10" t="s">
        <v>18</v>
      </c>
      <c r="K43" s="8"/>
    </row>
    <row r="44" spans="1:11" ht="36" customHeight="1">
      <c r="A44" s="2" t="s">
        <v>107</v>
      </c>
      <c r="B44" s="3" t="s">
        <v>108</v>
      </c>
      <c r="C44" s="3" t="s">
        <v>15</v>
      </c>
      <c r="D44" s="3" t="s">
        <v>32</v>
      </c>
      <c r="E44" s="3" t="s">
        <v>106</v>
      </c>
      <c r="F44" s="3"/>
      <c r="G44" s="5">
        <v>72.599999999999994</v>
      </c>
      <c r="H44" s="5">
        <v>79.8</v>
      </c>
      <c r="I44" s="3">
        <f t="shared" si="5"/>
        <v>76.199999999999989</v>
      </c>
      <c r="J44" s="9"/>
      <c r="K44" s="8"/>
    </row>
    <row r="45" spans="1:11" ht="36" customHeight="1">
      <c r="A45" s="2" t="s">
        <v>109</v>
      </c>
      <c r="B45" s="5" t="s">
        <v>110</v>
      </c>
      <c r="C45" s="5" t="s">
        <v>15</v>
      </c>
      <c r="D45" s="5" t="s">
        <v>32</v>
      </c>
      <c r="E45" s="5" t="s">
        <v>111</v>
      </c>
      <c r="F45" s="6">
        <v>71.5</v>
      </c>
      <c r="G45" s="5">
        <v>78</v>
      </c>
      <c r="H45" s="5">
        <v>80.8</v>
      </c>
      <c r="I45" s="5">
        <f t="shared" ref="I45:I47" si="7">F45*40%+G45*30%+H45*30%</f>
        <v>76.239999999999995</v>
      </c>
      <c r="J45" s="10" t="s">
        <v>18</v>
      </c>
      <c r="K45" s="8"/>
    </row>
    <row r="46" spans="1:11" ht="36" customHeight="1">
      <c r="A46" s="2" t="s">
        <v>112</v>
      </c>
      <c r="B46" s="3" t="s">
        <v>113</v>
      </c>
      <c r="C46" s="3" t="s">
        <v>15</v>
      </c>
      <c r="D46" s="3" t="s">
        <v>32</v>
      </c>
      <c r="E46" s="3" t="s">
        <v>111</v>
      </c>
      <c r="F46" s="4">
        <v>67.5</v>
      </c>
      <c r="G46" s="5">
        <v>75</v>
      </c>
      <c r="H46" s="5">
        <v>77.400000000000006</v>
      </c>
      <c r="I46" s="3">
        <f t="shared" si="7"/>
        <v>72.72</v>
      </c>
      <c r="J46" s="9"/>
      <c r="K46" s="8"/>
    </row>
    <row r="47" spans="1:11" ht="36" customHeight="1">
      <c r="A47" s="2" t="s">
        <v>114</v>
      </c>
      <c r="B47" s="3" t="s">
        <v>115</v>
      </c>
      <c r="C47" s="3" t="s">
        <v>15</v>
      </c>
      <c r="D47" s="3" t="s">
        <v>32</v>
      </c>
      <c r="E47" s="3" t="s">
        <v>111</v>
      </c>
      <c r="F47" s="4">
        <v>66.5</v>
      </c>
      <c r="G47" s="5">
        <v>74.400000000000006</v>
      </c>
      <c r="H47" s="5">
        <v>76.599999999999994</v>
      </c>
      <c r="I47" s="3">
        <f t="shared" si="7"/>
        <v>71.900000000000006</v>
      </c>
      <c r="J47" s="9"/>
      <c r="K47" s="8"/>
    </row>
    <row r="48" spans="1:11" ht="36" customHeight="1">
      <c r="A48" s="2" t="s">
        <v>116</v>
      </c>
      <c r="B48" s="5" t="s">
        <v>117</v>
      </c>
      <c r="C48" s="5" t="s">
        <v>15</v>
      </c>
      <c r="D48" s="5" t="s">
        <v>118</v>
      </c>
      <c r="E48" s="5" t="s">
        <v>119</v>
      </c>
      <c r="F48" s="5"/>
      <c r="G48" s="5">
        <v>81.400000000000006</v>
      </c>
      <c r="H48" s="5"/>
      <c r="I48" s="5">
        <f t="shared" ref="I48:I53" si="8">G48</f>
        <v>81.400000000000006</v>
      </c>
      <c r="J48" s="10" t="s">
        <v>18</v>
      </c>
      <c r="K48" s="8"/>
    </row>
    <row r="49" spans="1:11" ht="36" customHeight="1">
      <c r="A49" s="2" t="s">
        <v>120</v>
      </c>
      <c r="B49" s="3" t="s">
        <v>121</v>
      </c>
      <c r="C49" s="3" t="s">
        <v>15</v>
      </c>
      <c r="D49" s="3" t="s">
        <v>118</v>
      </c>
      <c r="E49" s="3" t="s">
        <v>119</v>
      </c>
      <c r="F49" s="3"/>
      <c r="G49" s="3">
        <v>80</v>
      </c>
      <c r="H49" s="3"/>
      <c r="I49" s="3">
        <f t="shared" si="8"/>
        <v>80</v>
      </c>
      <c r="J49" s="9"/>
      <c r="K49" s="8"/>
    </row>
    <row r="50" spans="1:11" ht="36" customHeight="1">
      <c r="A50" s="2" t="s">
        <v>122</v>
      </c>
      <c r="B50" s="3" t="s">
        <v>123</v>
      </c>
      <c r="C50" s="3" t="s">
        <v>15</v>
      </c>
      <c r="D50" s="3" t="s">
        <v>118</v>
      </c>
      <c r="E50" s="3" t="s">
        <v>119</v>
      </c>
      <c r="F50" s="3"/>
      <c r="G50" s="5">
        <v>79.599999999999994</v>
      </c>
      <c r="H50" s="5"/>
      <c r="I50" s="3">
        <f t="shared" si="8"/>
        <v>79.599999999999994</v>
      </c>
      <c r="J50" s="9"/>
      <c r="K50" s="8"/>
    </row>
    <row r="51" spans="1:11" ht="36" customHeight="1">
      <c r="A51" s="2" t="s">
        <v>124</v>
      </c>
      <c r="B51" s="3" t="s">
        <v>125</v>
      </c>
      <c r="C51" s="3" t="s">
        <v>42</v>
      </c>
      <c r="D51" s="3" t="s">
        <v>118</v>
      </c>
      <c r="E51" s="3" t="s">
        <v>119</v>
      </c>
      <c r="F51" s="3"/>
      <c r="G51" s="5">
        <v>78.8</v>
      </c>
      <c r="H51" s="5"/>
      <c r="I51" s="3">
        <f t="shared" si="8"/>
        <v>78.8</v>
      </c>
      <c r="J51" s="9"/>
      <c r="K51" s="8"/>
    </row>
    <row r="52" spans="1:11" ht="36" customHeight="1">
      <c r="A52" s="2" t="s">
        <v>126</v>
      </c>
      <c r="B52" s="3" t="s">
        <v>127</v>
      </c>
      <c r="C52" s="3" t="s">
        <v>15</v>
      </c>
      <c r="D52" s="3" t="s">
        <v>118</v>
      </c>
      <c r="E52" s="3" t="s">
        <v>119</v>
      </c>
      <c r="F52" s="3"/>
      <c r="G52" s="5">
        <v>76.400000000000006</v>
      </c>
      <c r="H52" s="5"/>
      <c r="I52" s="3">
        <f t="shared" si="8"/>
        <v>76.400000000000006</v>
      </c>
      <c r="J52" s="9"/>
      <c r="K52" s="8"/>
    </row>
    <row r="53" spans="1:11" ht="36" customHeight="1">
      <c r="A53" s="2" t="s">
        <v>128</v>
      </c>
      <c r="B53" s="3" t="s">
        <v>129</v>
      </c>
      <c r="C53" s="3" t="s">
        <v>15</v>
      </c>
      <c r="D53" s="3" t="s">
        <v>118</v>
      </c>
      <c r="E53" s="3" t="s">
        <v>119</v>
      </c>
      <c r="F53" s="3"/>
      <c r="G53" s="5">
        <v>74</v>
      </c>
      <c r="H53" s="5"/>
      <c r="I53" s="3">
        <f t="shared" si="8"/>
        <v>74</v>
      </c>
      <c r="J53" s="9"/>
      <c r="K53" s="8"/>
    </row>
    <row r="54" spans="1:11" ht="36" customHeight="1">
      <c r="A54" s="2" t="s">
        <v>130</v>
      </c>
      <c r="B54" s="5" t="s">
        <v>131</v>
      </c>
      <c r="C54" s="5" t="s">
        <v>15</v>
      </c>
      <c r="D54" s="5" t="s">
        <v>132</v>
      </c>
      <c r="E54" s="5" t="s">
        <v>133</v>
      </c>
      <c r="F54" s="6">
        <v>70</v>
      </c>
      <c r="G54" s="5">
        <v>76.599999999999994</v>
      </c>
      <c r="H54" s="5"/>
      <c r="I54" s="5">
        <f t="shared" ref="I54:I56" si="9">F54*50%+G54*50%</f>
        <v>73.3</v>
      </c>
      <c r="J54" s="10" t="s">
        <v>18</v>
      </c>
      <c r="K54" s="8"/>
    </row>
    <row r="55" spans="1:11" ht="36" customHeight="1">
      <c r="A55" s="2" t="s">
        <v>134</v>
      </c>
      <c r="B55" s="3" t="s">
        <v>135</v>
      </c>
      <c r="C55" s="3" t="s">
        <v>42</v>
      </c>
      <c r="D55" s="3" t="s">
        <v>132</v>
      </c>
      <c r="E55" s="3" t="s">
        <v>133</v>
      </c>
      <c r="F55" s="4">
        <v>69.5</v>
      </c>
      <c r="G55" s="5">
        <v>76.2</v>
      </c>
      <c r="H55" s="5"/>
      <c r="I55" s="3">
        <f t="shared" si="9"/>
        <v>72.849999999999994</v>
      </c>
      <c r="J55" s="9"/>
      <c r="K55" s="8"/>
    </row>
    <row r="56" spans="1:11" ht="36" customHeight="1">
      <c r="A56" s="2" t="s">
        <v>136</v>
      </c>
      <c r="B56" s="3" t="s">
        <v>137</v>
      </c>
      <c r="C56" s="3" t="s">
        <v>42</v>
      </c>
      <c r="D56" s="3" t="s">
        <v>132</v>
      </c>
      <c r="E56" s="3" t="s">
        <v>133</v>
      </c>
      <c r="F56" s="4">
        <v>67</v>
      </c>
      <c r="G56" s="5">
        <v>75.8</v>
      </c>
      <c r="H56" s="5"/>
      <c r="I56" s="3">
        <f t="shared" si="9"/>
        <v>71.400000000000006</v>
      </c>
      <c r="J56" s="9"/>
      <c r="K56" s="8"/>
    </row>
    <row r="57" spans="1:11" ht="36" customHeight="1">
      <c r="A57" s="2" t="s">
        <v>138</v>
      </c>
      <c r="B57" s="5" t="s">
        <v>139</v>
      </c>
      <c r="C57" s="5" t="s">
        <v>15</v>
      </c>
      <c r="D57" s="5" t="s">
        <v>140</v>
      </c>
      <c r="E57" s="5" t="s">
        <v>141</v>
      </c>
      <c r="F57" s="5"/>
      <c r="G57" s="5">
        <v>72.8</v>
      </c>
      <c r="H57" s="5"/>
      <c r="I57" s="5">
        <f t="shared" ref="I57:I65" si="10">G57</f>
        <v>72.8</v>
      </c>
      <c r="J57" s="10" t="s">
        <v>18</v>
      </c>
      <c r="K57" s="8"/>
    </row>
    <row r="58" spans="1:11" ht="36" customHeight="1">
      <c r="A58" s="2" t="s">
        <v>142</v>
      </c>
      <c r="B58" s="5" t="s">
        <v>143</v>
      </c>
      <c r="C58" s="5" t="s">
        <v>15</v>
      </c>
      <c r="D58" s="5" t="s">
        <v>140</v>
      </c>
      <c r="E58" s="5" t="s">
        <v>144</v>
      </c>
      <c r="F58" s="5"/>
      <c r="G58" s="5">
        <v>74.8</v>
      </c>
      <c r="H58" s="5"/>
      <c r="I58" s="5">
        <f t="shared" si="10"/>
        <v>74.8</v>
      </c>
      <c r="J58" s="10" t="s">
        <v>18</v>
      </c>
      <c r="K58" s="8"/>
    </row>
    <row r="59" spans="1:11" ht="36" customHeight="1">
      <c r="A59" s="2" t="s">
        <v>145</v>
      </c>
      <c r="B59" s="7" t="s">
        <v>146</v>
      </c>
      <c r="C59" s="7" t="s">
        <v>15</v>
      </c>
      <c r="D59" s="7" t="s">
        <v>147</v>
      </c>
      <c r="E59" s="7" t="s">
        <v>148</v>
      </c>
      <c r="F59" s="5"/>
      <c r="G59" s="5">
        <v>70.400000000000006</v>
      </c>
      <c r="H59" s="5"/>
      <c r="I59" s="5">
        <f t="shared" si="10"/>
        <v>70.400000000000006</v>
      </c>
      <c r="J59" s="10" t="s">
        <v>18</v>
      </c>
      <c r="K59" s="8"/>
    </row>
    <row r="60" spans="1:11" ht="36" customHeight="1">
      <c r="A60" s="2" t="s">
        <v>149</v>
      </c>
      <c r="B60" s="7" t="s">
        <v>150</v>
      </c>
      <c r="C60" s="7" t="s">
        <v>15</v>
      </c>
      <c r="D60" s="7" t="s">
        <v>147</v>
      </c>
      <c r="E60" s="7" t="s">
        <v>151</v>
      </c>
      <c r="F60" s="5"/>
      <c r="G60" s="5">
        <v>72.2</v>
      </c>
      <c r="H60" s="5"/>
      <c r="I60" s="5">
        <f t="shared" si="10"/>
        <v>72.2</v>
      </c>
      <c r="J60" s="10" t="s">
        <v>18</v>
      </c>
      <c r="K60" s="8"/>
    </row>
    <row r="61" spans="1:11" ht="36" customHeight="1">
      <c r="A61" s="2" t="s">
        <v>152</v>
      </c>
      <c r="B61" s="7" t="s">
        <v>153</v>
      </c>
      <c r="C61" s="7" t="s">
        <v>42</v>
      </c>
      <c r="D61" s="7" t="s">
        <v>147</v>
      </c>
      <c r="E61" s="7" t="s">
        <v>154</v>
      </c>
      <c r="F61" s="5"/>
      <c r="G61" s="5">
        <v>72.599999999999994</v>
      </c>
      <c r="H61" s="5"/>
      <c r="I61" s="5">
        <f t="shared" si="10"/>
        <v>72.599999999999994</v>
      </c>
      <c r="J61" s="10" t="s">
        <v>18</v>
      </c>
      <c r="K61" s="8"/>
    </row>
    <row r="62" spans="1:11" ht="36" customHeight="1">
      <c r="A62" s="2" t="s">
        <v>155</v>
      </c>
      <c r="B62" s="5" t="s">
        <v>156</v>
      </c>
      <c r="C62" s="5" t="s">
        <v>42</v>
      </c>
      <c r="D62" s="5" t="s">
        <v>157</v>
      </c>
      <c r="E62" s="5" t="s">
        <v>158</v>
      </c>
      <c r="F62" s="5"/>
      <c r="G62" s="5">
        <v>72.599999999999994</v>
      </c>
      <c r="H62" s="5"/>
      <c r="I62" s="5">
        <f t="shared" si="10"/>
        <v>72.599999999999994</v>
      </c>
      <c r="J62" s="10" t="s">
        <v>18</v>
      </c>
      <c r="K62" s="8"/>
    </row>
    <row r="63" spans="1:11" ht="36" customHeight="1">
      <c r="A63" s="2" t="s">
        <v>159</v>
      </c>
      <c r="B63" s="5" t="s">
        <v>160</v>
      </c>
      <c r="C63" s="5" t="s">
        <v>15</v>
      </c>
      <c r="D63" s="5" t="s">
        <v>157</v>
      </c>
      <c r="E63" s="5" t="s">
        <v>158</v>
      </c>
      <c r="F63" s="5"/>
      <c r="G63" s="5">
        <v>72.2</v>
      </c>
      <c r="H63" s="5"/>
      <c r="I63" s="5">
        <f t="shared" si="10"/>
        <v>72.2</v>
      </c>
      <c r="J63" s="10" t="s">
        <v>18</v>
      </c>
      <c r="K63" s="8"/>
    </row>
    <row r="64" spans="1:11" ht="36" customHeight="1">
      <c r="A64" s="2" t="s">
        <v>161</v>
      </c>
      <c r="B64" s="5" t="s">
        <v>162</v>
      </c>
      <c r="C64" s="5" t="s">
        <v>42</v>
      </c>
      <c r="D64" s="5" t="s">
        <v>25</v>
      </c>
      <c r="E64" s="5" t="s">
        <v>163</v>
      </c>
      <c r="F64" s="5"/>
      <c r="G64" s="5">
        <v>77</v>
      </c>
      <c r="H64" s="5"/>
      <c r="I64" s="5">
        <f t="shared" si="10"/>
        <v>77</v>
      </c>
      <c r="J64" s="10" t="s">
        <v>18</v>
      </c>
      <c r="K64" s="8"/>
    </row>
    <row r="65" spans="1:11" ht="36" customHeight="1">
      <c r="A65" s="2" t="s">
        <v>164</v>
      </c>
      <c r="B65" s="3" t="s">
        <v>165</v>
      </c>
      <c r="C65" s="3" t="s">
        <v>15</v>
      </c>
      <c r="D65" s="3" t="s">
        <v>25</v>
      </c>
      <c r="E65" s="3" t="s">
        <v>163</v>
      </c>
      <c r="F65" s="3"/>
      <c r="G65" s="5">
        <v>76.8</v>
      </c>
      <c r="H65" s="5"/>
      <c r="I65" s="3">
        <f t="shared" si="10"/>
        <v>76.8</v>
      </c>
      <c r="J65" s="9"/>
      <c r="K65" s="8"/>
    </row>
  </sheetData>
  <autoFilter ref="A3:K65"/>
  <mergeCells count="12"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7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2022-08-28T07:22:00Z</dcterms:created>
  <dcterms:modified xsi:type="dcterms:W3CDTF">2022-08-28T10:04:55Z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96E5014C172348D5B10D7E14B5D4A59D</vt:lpwstr>
  </property>
  <property fmtid="{D5CDD505-2E9C-101B-9397-08002B2CF9AE}" pid="3" name="KSOProductBuildVer">
    <vt:lpwstr>2052-11.1.0.12313</vt:lpwstr>
  </property>
</Properties>
</file>