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7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<sst xmlns="http://schemas.openxmlformats.org/spreadsheetml/2006/main" count="1328" uniqueCount="634">
  <si>
    <t>红谷滩区2022年招聘编外合同制中小学教师
申请递补、补录岗位名单</t>
  </si>
  <si>
    <t>序号</t>
  </si>
  <si>
    <t>姓名</t>
  </si>
  <si>
    <t>职位名称</t>
  </si>
  <si>
    <t>总成绩</t>
  </si>
  <si>
    <t>备注</t>
  </si>
  <si>
    <t>黄慧文</t>
  </si>
  <si>
    <t>小学语文</t>
  </si>
  <si>
    <t>聂威</t>
  </si>
  <si>
    <t>罗霞</t>
  </si>
  <si>
    <t>孙洁琼</t>
  </si>
  <si>
    <t>杨瑜</t>
  </si>
  <si>
    <t>卢双燕</t>
  </si>
  <si>
    <t>曹丹</t>
  </si>
  <si>
    <t>黄淑惠</t>
  </si>
  <si>
    <t>赖婷</t>
  </si>
  <si>
    <t>梁艳琦</t>
  </si>
  <si>
    <t>邓丽丹</t>
  </si>
  <si>
    <t>赵文瑶</t>
  </si>
  <si>
    <t>邵文娟</t>
  </si>
  <si>
    <t>胡昕怡</t>
  </si>
  <si>
    <t>王悦仪</t>
  </si>
  <si>
    <t>李佳乐</t>
  </si>
  <si>
    <t>涂紫菱</t>
  </si>
  <si>
    <t>廖乐洁</t>
  </si>
  <si>
    <t>支诗朦</t>
  </si>
  <si>
    <t>龚甜籽</t>
  </si>
  <si>
    <t>江艺玄</t>
  </si>
  <si>
    <t>李文颖</t>
  </si>
  <si>
    <t>石峥</t>
  </si>
  <si>
    <t>许宸羽</t>
  </si>
  <si>
    <t>姚雨薇</t>
  </si>
  <si>
    <t>张明</t>
  </si>
  <si>
    <t>吴思薇</t>
  </si>
  <si>
    <t>胡魏庭</t>
  </si>
  <si>
    <t>李雯欣</t>
  </si>
  <si>
    <t>吴曼丽</t>
  </si>
  <si>
    <t>胡梦婷</t>
  </si>
  <si>
    <t>魏雅莉</t>
  </si>
  <si>
    <t>陈潇潇</t>
  </si>
  <si>
    <t>朱玉</t>
  </si>
  <si>
    <t>熊含雨</t>
  </si>
  <si>
    <t>彭宗雨</t>
  </si>
  <si>
    <t>邹凌芸</t>
  </si>
  <si>
    <t>刘钰涵</t>
  </si>
  <si>
    <t>叶婷</t>
  </si>
  <si>
    <t>董家裕</t>
  </si>
  <si>
    <t>范小燕</t>
  </si>
  <si>
    <t>熊逸群</t>
  </si>
  <si>
    <t>魏婉清</t>
  </si>
  <si>
    <t>龚文平</t>
  </si>
  <si>
    <t>小学数学</t>
  </si>
  <si>
    <t>何丽燕</t>
  </si>
  <si>
    <t>曾琴</t>
  </si>
  <si>
    <t>夏佩佩</t>
  </si>
  <si>
    <t>胡慧娟</t>
  </si>
  <si>
    <t>樊紫丹</t>
  </si>
  <si>
    <t>李海清</t>
  </si>
  <si>
    <t>刘潘</t>
  </si>
  <si>
    <t>车文斌</t>
  </si>
  <si>
    <t>邹明珏</t>
  </si>
  <si>
    <t>杨茂珧</t>
  </si>
  <si>
    <t>小学音乐</t>
  </si>
  <si>
    <t>李玥琦</t>
  </si>
  <si>
    <t>苏灿</t>
  </si>
  <si>
    <t>小学体育与健康</t>
  </si>
  <si>
    <t>王应成</t>
  </si>
  <si>
    <t>周俊楠</t>
  </si>
  <si>
    <t>鲁兴越</t>
  </si>
  <si>
    <t>刘永辉</t>
  </si>
  <si>
    <t>涂潇斌</t>
  </si>
  <si>
    <t>胡婷</t>
  </si>
  <si>
    <t>刘畅</t>
  </si>
  <si>
    <t>胡光华</t>
  </si>
  <si>
    <t>相伟杰</t>
  </si>
  <si>
    <t>苏文</t>
  </si>
  <si>
    <t>彭玉亮</t>
  </si>
  <si>
    <t>马清华</t>
  </si>
  <si>
    <t>刘俊晨</t>
  </si>
  <si>
    <t>刘佳</t>
  </si>
  <si>
    <t>黄丹</t>
  </si>
  <si>
    <t>小学美术</t>
  </si>
  <si>
    <t>杨虹</t>
  </si>
  <si>
    <t>喻氏麒</t>
  </si>
  <si>
    <t>蔡沛霖</t>
  </si>
  <si>
    <t>黄心星</t>
  </si>
  <si>
    <t>戴腾飞</t>
  </si>
  <si>
    <t>徐斯颖</t>
  </si>
  <si>
    <t>谢万娟</t>
  </si>
  <si>
    <t>小学信息技术</t>
  </si>
  <si>
    <t>江垚</t>
  </si>
  <si>
    <t>小学道德与法治</t>
  </si>
  <si>
    <t>舒玉芝</t>
  </si>
  <si>
    <t>孙国炜</t>
  </si>
  <si>
    <t>小学科学</t>
  </si>
  <si>
    <t>王丙楠</t>
  </si>
  <si>
    <t>邓嘉越</t>
  </si>
  <si>
    <t>初中体育与健康</t>
  </si>
  <si>
    <t>丁竹文</t>
  </si>
  <si>
    <t>查子灵</t>
  </si>
  <si>
    <t>初中美术</t>
  </si>
  <si>
    <t>黄黎</t>
  </si>
  <si>
    <t>初中信息技术</t>
  </si>
  <si>
    <t>郭殷叶</t>
  </si>
  <si>
    <t>陈珺奕</t>
  </si>
  <si>
    <t>初中道德与法治</t>
  </si>
  <si>
    <t>伍珺琳</t>
  </si>
  <si>
    <t>龚晖帆</t>
  </si>
  <si>
    <t>初中历史</t>
  </si>
  <si>
    <t>邹欣怡</t>
  </si>
  <si>
    <t>万斯纬</t>
  </si>
  <si>
    <t>初中地理</t>
  </si>
  <si>
    <t>刘丹</t>
  </si>
  <si>
    <t>初中化学</t>
  </si>
  <si>
    <t>红谷滩区2022年招聘编外合同制中小学教师笔试成绩册</t>
  </si>
  <si>
    <t>身份证</t>
  </si>
  <si>
    <t>职位编码</t>
  </si>
  <si>
    <t>准考证号</t>
  </si>
  <si>
    <t>面试成绩</t>
  </si>
  <si>
    <t>笔试成绩</t>
  </si>
  <si>
    <t>总成绩排名</t>
  </si>
  <si>
    <t>是否入围体检</t>
  </si>
  <si>
    <t>联系电话</t>
  </si>
  <si>
    <t>章琪</t>
  </si>
  <si>
    <t>362321198803015926</t>
  </si>
  <si>
    <t>12208200107</t>
  </si>
  <si>
    <t>王紫妍</t>
  </si>
  <si>
    <t>362334199512242826</t>
  </si>
  <si>
    <t>12208200202</t>
  </si>
  <si>
    <t>饶晨</t>
  </si>
  <si>
    <t>360121199312260021</t>
  </si>
  <si>
    <t>12208200214</t>
  </si>
  <si>
    <t>李青</t>
  </si>
  <si>
    <t>320483199510158421</t>
  </si>
  <si>
    <t>12208200230</t>
  </si>
  <si>
    <t>魏璐佳</t>
  </si>
  <si>
    <t>360104199707161523</t>
  </si>
  <si>
    <t>12208200201</t>
  </si>
  <si>
    <t>梅雅祺</t>
  </si>
  <si>
    <t>360102199410265345</t>
  </si>
  <si>
    <t>12208200220</t>
  </si>
  <si>
    <t>袁自珍</t>
  </si>
  <si>
    <t>360521199812157022</t>
  </si>
  <si>
    <t>12208200111</t>
  </si>
  <si>
    <t>胡小贝</t>
  </si>
  <si>
    <t>36031119920114152X</t>
  </si>
  <si>
    <t>12208200312</t>
  </si>
  <si>
    <t>熊凤娇</t>
  </si>
  <si>
    <t>36012219941102096X</t>
  </si>
  <si>
    <t>12208200124</t>
  </si>
  <si>
    <t>王倩倩</t>
  </si>
  <si>
    <t>371581199010034484</t>
  </si>
  <si>
    <t>12208200204</t>
  </si>
  <si>
    <t>钟嘉怡</t>
  </si>
  <si>
    <t>360121199903025226</t>
  </si>
  <si>
    <t>12208200104</t>
  </si>
  <si>
    <t>欧阳联超</t>
  </si>
  <si>
    <t>360726199510262620</t>
  </si>
  <si>
    <t>12208200218</t>
  </si>
  <si>
    <t>王曼婷</t>
  </si>
  <si>
    <t>360430199701141723</t>
  </si>
  <si>
    <t>12208200205</t>
  </si>
  <si>
    <t>陶淑华</t>
  </si>
  <si>
    <t>360428199209212241</t>
  </si>
  <si>
    <t>12208200207</t>
  </si>
  <si>
    <t>周美玉</t>
  </si>
  <si>
    <t>430407199104093043</t>
  </si>
  <si>
    <t>12208200103</t>
  </si>
  <si>
    <t>杨玉瑶</t>
  </si>
  <si>
    <t>36012319930926004X</t>
  </si>
  <si>
    <t>12208200115</t>
  </si>
  <si>
    <t>范志琴</t>
  </si>
  <si>
    <t>360121199910085825</t>
  </si>
  <si>
    <t>12208200318</t>
  </si>
  <si>
    <t>徐璀玉</t>
  </si>
  <si>
    <t>360103199803045024</t>
  </si>
  <si>
    <t>12208200120</t>
  </si>
  <si>
    <t>黄语婷</t>
  </si>
  <si>
    <t>360311199902020026</t>
  </si>
  <si>
    <t>12208200308</t>
  </si>
  <si>
    <t>石紫轩</t>
  </si>
  <si>
    <t>362528200002263028</t>
  </si>
  <si>
    <t>12208200211</t>
  </si>
  <si>
    <t>李梦</t>
  </si>
  <si>
    <t>362528198810251025</t>
  </si>
  <si>
    <t>12208200301</t>
  </si>
  <si>
    <t>张玉山</t>
  </si>
  <si>
    <t>360103199804134723</t>
  </si>
  <si>
    <t>12208200108</t>
  </si>
  <si>
    <t>程梦琪</t>
  </si>
  <si>
    <t>362302199907153026</t>
  </si>
  <si>
    <t>12208200323</t>
  </si>
  <si>
    <t>魏紫欣</t>
  </si>
  <si>
    <t>360121199908043167</t>
  </si>
  <si>
    <t>12208200128</t>
  </si>
  <si>
    <t>何小丽</t>
  </si>
  <si>
    <t>452226199611252727</t>
  </si>
  <si>
    <t>12208200315</t>
  </si>
  <si>
    <t>吴佳昊</t>
  </si>
  <si>
    <t>362522200003050018</t>
  </si>
  <si>
    <t>12208200127</t>
  </si>
  <si>
    <t>李嘉艺</t>
  </si>
  <si>
    <t>360122199808084849</t>
  </si>
  <si>
    <t>12208200302</t>
  </si>
  <si>
    <t>谭文英</t>
  </si>
  <si>
    <t>362421199311025327</t>
  </si>
  <si>
    <t>12208200208</t>
  </si>
  <si>
    <t>曾诗雨</t>
  </si>
  <si>
    <t>360122199908312423</t>
  </si>
  <si>
    <t>12208200326</t>
  </si>
  <si>
    <t>欧阳伊慧</t>
  </si>
  <si>
    <t>360102199807110026</t>
  </si>
  <si>
    <t>12208200216</t>
  </si>
  <si>
    <t>舒馨</t>
  </si>
  <si>
    <t>362527199507090028</t>
  </si>
  <si>
    <t>12208200210</t>
  </si>
  <si>
    <t>杨停</t>
  </si>
  <si>
    <t>410621199110110561</t>
  </si>
  <si>
    <t>12208200117</t>
  </si>
  <si>
    <t>362203199603263542</t>
  </si>
  <si>
    <t>12208200310</t>
  </si>
  <si>
    <t>360426199802150042</t>
  </si>
  <si>
    <t>12208200219</t>
  </si>
  <si>
    <t>360121199410185248</t>
  </si>
  <si>
    <t>12208200221</t>
  </si>
  <si>
    <t>360430198708011142</t>
  </si>
  <si>
    <t>12208200209</t>
  </si>
  <si>
    <t>360730199801160063</t>
  </si>
  <si>
    <t>12208200116</t>
  </si>
  <si>
    <t>360121199110010585</t>
  </si>
  <si>
    <t>12208200222</t>
  </si>
  <si>
    <t>360121199011192926</t>
  </si>
  <si>
    <t>12208200327</t>
  </si>
  <si>
    <t>362525198904166025</t>
  </si>
  <si>
    <t>12208200309</t>
  </si>
  <si>
    <t>360122199106157820</t>
  </si>
  <si>
    <t>12208200306</t>
  </si>
  <si>
    <t>360111199308262523</t>
  </si>
  <si>
    <t>12208200226</t>
  </si>
  <si>
    <t>362531199005263624</t>
  </si>
  <si>
    <t>12208200322</t>
  </si>
  <si>
    <t>513722199508120020</t>
  </si>
  <si>
    <t>12208200106</t>
  </si>
  <si>
    <t>360428199305010666</t>
  </si>
  <si>
    <t>12208200213</t>
  </si>
  <si>
    <t>362502199810092627</t>
  </si>
  <si>
    <t>12208200311</t>
  </si>
  <si>
    <t>360281200106235228</t>
  </si>
  <si>
    <t>12208200203</t>
  </si>
  <si>
    <t>362202199708237029</t>
  </si>
  <si>
    <t>12208200303</t>
  </si>
  <si>
    <t>360102199904192422</t>
  </si>
  <si>
    <t>12208200206</t>
  </si>
  <si>
    <t>362202199602267625</t>
  </si>
  <si>
    <t>12208200225</t>
  </si>
  <si>
    <t>360121199311020042</t>
  </si>
  <si>
    <t>12208200105</t>
  </si>
  <si>
    <t>362202199506150048</t>
  </si>
  <si>
    <t>12208200316</t>
  </si>
  <si>
    <t>360104199808180440</t>
  </si>
  <si>
    <t>12208200307</t>
  </si>
  <si>
    <t>360103199508184427</t>
  </si>
  <si>
    <t>12208200229</t>
  </si>
  <si>
    <t>360826199109239526</t>
  </si>
  <si>
    <t>12208200212</t>
  </si>
  <si>
    <t>36010319970302412X</t>
  </si>
  <si>
    <t>12208200118</t>
  </si>
  <si>
    <t>360103199502121222</t>
  </si>
  <si>
    <t>12208200114</t>
  </si>
  <si>
    <t>362329199805018122</t>
  </si>
  <si>
    <t>12208200110</t>
  </si>
  <si>
    <t>36220319991022042X</t>
  </si>
  <si>
    <t>12208200125</t>
  </si>
  <si>
    <t>362401199908242513</t>
  </si>
  <si>
    <t>12208200313</t>
  </si>
  <si>
    <t>362301199806140529</t>
  </si>
  <si>
    <t>12208200228</t>
  </si>
  <si>
    <t>362523199703274021</t>
  </si>
  <si>
    <t>12208200126</t>
  </si>
  <si>
    <t>360111199810100925</t>
  </si>
  <si>
    <t>12208200314</t>
  </si>
  <si>
    <t>360103199810234122</t>
  </si>
  <si>
    <t>12208200129</t>
  </si>
  <si>
    <t>360105199805120529</t>
  </si>
  <si>
    <t>12208200324</t>
  </si>
  <si>
    <t>360481199808144043</t>
  </si>
  <si>
    <t>12208200102</t>
  </si>
  <si>
    <t>360104200006192226</t>
  </si>
  <si>
    <t>12208200123</t>
  </si>
  <si>
    <t>362427199406030063</t>
  </si>
  <si>
    <t>12208200215</t>
  </si>
  <si>
    <t>362204199906074323</t>
  </si>
  <si>
    <t>12208200101</t>
  </si>
  <si>
    <t>360302199907242561</t>
  </si>
  <si>
    <t>12208200224</t>
  </si>
  <si>
    <t>360122199910271843</t>
  </si>
  <si>
    <t>12208200113</t>
  </si>
  <si>
    <t>360782199811090261</t>
  </si>
  <si>
    <t>12208200321</t>
  </si>
  <si>
    <t>362423199211041023</t>
  </si>
  <si>
    <t>12208200319</t>
  </si>
  <si>
    <t>360122198811240027</t>
  </si>
  <si>
    <t>12208200122</t>
  </si>
  <si>
    <t>360122199511300029</t>
  </si>
  <si>
    <t>12208200130</t>
  </si>
  <si>
    <t>张琴园</t>
  </si>
  <si>
    <t>362424199412076421</t>
  </si>
  <si>
    <t>12208200109</t>
  </si>
  <si>
    <t>缺考</t>
  </si>
  <si>
    <t>欧阳舒婷</t>
  </si>
  <si>
    <t>360430199709153526</t>
  </si>
  <si>
    <t>12208200217</t>
  </si>
  <si>
    <t>付鑫</t>
  </si>
  <si>
    <t>360124199804010028</t>
  </si>
  <si>
    <t>12208200317</t>
  </si>
  <si>
    <t>熊雨欣</t>
  </si>
  <si>
    <t>36011119990823602X</t>
  </si>
  <si>
    <t>12208200121</t>
  </si>
  <si>
    <t>高巍</t>
  </si>
  <si>
    <t>360481199011301363</t>
  </si>
  <si>
    <t>12208200507</t>
  </si>
  <si>
    <t>赵双双</t>
  </si>
  <si>
    <t>13098119901114442X</t>
  </si>
  <si>
    <t>12208200517</t>
  </si>
  <si>
    <t>陈虹</t>
  </si>
  <si>
    <t>360124199801032125</t>
  </si>
  <si>
    <t>12208200503</t>
  </si>
  <si>
    <t>丁婧娣</t>
  </si>
  <si>
    <t>360424199108221549</t>
  </si>
  <si>
    <t>12208200504</t>
  </si>
  <si>
    <t>喻义翠</t>
  </si>
  <si>
    <t>360121199107250588</t>
  </si>
  <si>
    <t>12208200516</t>
  </si>
  <si>
    <t>夏粤飞</t>
  </si>
  <si>
    <t>36232919980107221X</t>
  </si>
  <si>
    <t>12208200515</t>
  </si>
  <si>
    <t>360124199401020344</t>
  </si>
  <si>
    <t>12208200508</t>
  </si>
  <si>
    <t>否</t>
  </si>
  <si>
    <t>360124199209012125</t>
  </si>
  <si>
    <t>12208200509</t>
  </si>
  <si>
    <t>362421199704084440</t>
  </si>
  <si>
    <t>12208200501</t>
  </si>
  <si>
    <t>34082419940518050X</t>
  </si>
  <si>
    <t>12208200514</t>
  </si>
  <si>
    <t>360121199402273926</t>
  </si>
  <si>
    <t>12208200510</t>
  </si>
  <si>
    <t>360124199304191520</t>
  </si>
  <si>
    <t>12208200506</t>
  </si>
  <si>
    <t>360311198709020564</t>
  </si>
  <si>
    <t>12208200511</t>
  </si>
  <si>
    <t>362424199406276427</t>
  </si>
  <si>
    <t>12208200512</t>
  </si>
  <si>
    <t>362502199912083430</t>
  </si>
  <si>
    <t>12208200502</t>
  </si>
  <si>
    <t>360105199912211629</t>
  </si>
  <si>
    <t>12208200518</t>
  </si>
  <si>
    <t>段景涛</t>
  </si>
  <si>
    <t>360102199910054819</t>
  </si>
  <si>
    <t>12208200505</t>
  </si>
  <si>
    <t>舒春玲</t>
  </si>
  <si>
    <t>362302199601158529</t>
  </si>
  <si>
    <t>12208200513</t>
  </si>
  <si>
    <t>吴泓炫子</t>
  </si>
  <si>
    <t>360103199212010022</t>
  </si>
  <si>
    <t>12208200329</t>
  </si>
  <si>
    <t>43128119961109364X</t>
  </si>
  <si>
    <t>12208200328</t>
  </si>
  <si>
    <t>36010219960915532X</t>
  </si>
  <si>
    <t>12208200330</t>
  </si>
  <si>
    <t>何江</t>
  </si>
  <si>
    <t>362201199712132418</t>
  </si>
  <si>
    <t>12208200403</t>
  </si>
  <si>
    <t>喻志忠</t>
  </si>
  <si>
    <t>362227199808074818</t>
  </si>
  <si>
    <t>12208200426</t>
  </si>
  <si>
    <t>祝昊瑞</t>
  </si>
  <si>
    <t>342601199905221212</t>
  </si>
  <si>
    <t>12208200429</t>
  </si>
  <si>
    <t>罗双双</t>
  </si>
  <si>
    <t>360122199511300918</t>
  </si>
  <si>
    <t>12208200413</t>
  </si>
  <si>
    <t>万义国</t>
  </si>
  <si>
    <t>360121198811183935</t>
  </si>
  <si>
    <t>12208200419</t>
  </si>
  <si>
    <t>戴阳莹</t>
  </si>
  <si>
    <t>360103199812055427</t>
  </si>
  <si>
    <t>12208200402</t>
  </si>
  <si>
    <t>梁欣越</t>
  </si>
  <si>
    <t>362302200009275027</t>
  </si>
  <si>
    <t>12208200406</t>
  </si>
  <si>
    <t>刘高</t>
  </si>
  <si>
    <t>360782199806212519</t>
  </si>
  <si>
    <t>12208200408</t>
  </si>
  <si>
    <t>尹才晟</t>
  </si>
  <si>
    <t>360782199707273850</t>
  </si>
  <si>
    <t>12208200425</t>
  </si>
  <si>
    <t>杨保林</t>
  </si>
  <si>
    <t>360781199910230059</t>
  </si>
  <si>
    <t>12208200424</t>
  </si>
  <si>
    <t>严志辉</t>
  </si>
  <si>
    <t>36252919991204153X</t>
  </si>
  <si>
    <t>12208200423</t>
  </si>
  <si>
    <t>陈宇</t>
  </si>
  <si>
    <t>360732200203112318</t>
  </si>
  <si>
    <t>12208200401</t>
  </si>
  <si>
    <t>王思梦</t>
  </si>
  <si>
    <t>362326199909134241</t>
  </si>
  <si>
    <t>12208200420</t>
  </si>
  <si>
    <t>袁彬</t>
  </si>
  <si>
    <t>360401199501182019</t>
  </si>
  <si>
    <t>12208200427</t>
  </si>
  <si>
    <t>362322199907031219</t>
  </si>
  <si>
    <t>12208200416</t>
  </si>
  <si>
    <t>362429199903042113</t>
  </si>
  <si>
    <t>12208200421</t>
  </si>
  <si>
    <t>361121200012301633</t>
  </si>
  <si>
    <t>12208200428</t>
  </si>
  <si>
    <t>360425199908300217</t>
  </si>
  <si>
    <t>12208200412</t>
  </si>
  <si>
    <t>360731199311243815</t>
  </si>
  <si>
    <t>12208200411</t>
  </si>
  <si>
    <t>360102199311020510</t>
  </si>
  <si>
    <t>12208200418</t>
  </si>
  <si>
    <t>36222619981208422X</t>
  </si>
  <si>
    <t>12208200405</t>
  </si>
  <si>
    <t>362429200011163628</t>
  </si>
  <si>
    <t>12208200407</t>
  </si>
  <si>
    <t>362422199203125116</t>
  </si>
  <si>
    <t>12208200404</t>
  </si>
  <si>
    <t>370724200008276116</t>
  </si>
  <si>
    <t>12208200422</t>
  </si>
  <si>
    <t>642226199608020410</t>
  </si>
  <si>
    <t>12208200417</t>
  </si>
  <si>
    <t>360426199711132033</t>
  </si>
  <si>
    <t>12208200415</t>
  </si>
  <si>
    <t>362326199312222134</t>
  </si>
  <si>
    <t>12208200414</t>
  </si>
  <si>
    <t>360111199701181113</t>
  </si>
  <si>
    <t>12208200410</t>
  </si>
  <si>
    <t>36068119970302082X</t>
  </si>
  <si>
    <t>12208200409</t>
  </si>
  <si>
    <t>万洋波</t>
  </si>
  <si>
    <t>360124199102150050</t>
  </si>
  <si>
    <t>12208200526</t>
  </si>
  <si>
    <t>李嫒嫒</t>
  </si>
  <si>
    <t>360124199710221828</t>
  </si>
  <si>
    <t>12208200524</t>
  </si>
  <si>
    <t>赵婧凡</t>
  </si>
  <si>
    <t>362301199707251522</t>
  </si>
  <si>
    <t>12208200530</t>
  </si>
  <si>
    <t>关亚杰</t>
  </si>
  <si>
    <t>360121199708226129</t>
  </si>
  <si>
    <t>12208200521</t>
  </si>
  <si>
    <t>360121199701021227</t>
  </si>
  <si>
    <t>12208200522</t>
  </si>
  <si>
    <t>360602199704103023</t>
  </si>
  <si>
    <t>12208200528</t>
  </si>
  <si>
    <t>360104199506121525</t>
  </si>
  <si>
    <t>12208200529</t>
  </si>
  <si>
    <t>360103199612275935</t>
  </si>
  <si>
    <t>12208200519</t>
  </si>
  <si>
    <t>360123198907080036</t>
  </si>
  <si>
    <t>12208200523</t>
  </si>
  <si>
    <t>362334198910010735</t>
  </si>
  <si>
    <t>12208200520</t>
  </si>
  <si>
    <t>360103199405093821</t>
  </si>
  <si>
    <t>12208200527</t>
  </si>
  <si>
    <t>万思琦</t>
  </si>
  <si>
    <t>360121199507206121</t>
  </si>
  <si>
    <t>12208200525</t>
  </si>
  <si>
    <t>吕远兰</t>
  </si>
  <si>
    <t>36233119930202272X</t>
  </si>
  <si>
    <t>12208200602</t>
  </si>
  <si>
    <t>360122199311280043</t>
  </si>
  <si>
    <t>12208200601</t>
  </si>
  <si>
    <t>管金粤</t>
  </si>
  <si>
    <t>362202199706271549</t>
  </si>
  <si>
    <t>12208200603</t>
  </si>
  <si>
    <t>舒婷</t>
  </si>
  <si>
    <t>360121199008051225</t>
  </si>
  <si>
    <t>12208200607</t>
  </si>
  <si>
    <t>吴秀兰</t>
  </si>
  <si>
    <t>362502199001028027</t>
  </si>
  <si>
    <t>12208200605</t>
  </si>
  <si>
    <t>360430199311133322</t>
  </si>
  <si>
    <t>12208200609</t>
  </si>
  <si>
    <t>360124199708094241</t>
  </si>
  <si>
    <t>12208200606</t>
  </si>
  <si>
    <t>肖琴</t>
  </si>
  <si>
    <t>360731199410126948</t>
  </si>
  <si>
    <t>12208200604</t>
  </si>
  <si>
    <t>李聂凤</t>
  </si>
  <si>
    <t>360121199706061965</t>
  </si>
  <si>
    <t>12208200608</t>
  </si>
  <si>
    <t>何丽娟</t>
  </si>
  <si>
    <t>362323199806271324</t>
  </si>
  <si>
    <t>12208200610</t>
  </si>
  <si>
    <t>360281199610141452</t>
  </si>
  <si>
    <t>12208200611</t>
  </si>
  <si>
    <t>230123199302101565</t>
  </si>
  <si>
    <t>12208200612</t>
  </si>
  <si>
    <t>姚望</t>
  </si>
  <si>
    <t>362323199705016914</t>
  </si>
  <si>
    <t>12208200615</t>
  </si>
  <si>
    <t>龙倩</t>
  </si>
  <si>
    <t>500383199302180569</t>
  </si>
  <si>
    <t>12208200624</t>
  </si>
  <si>
    <t>秦添</t>
  </si>
  <si>
    <t>360111199505180930</t>
  </si>
  <si>
    <t>12208200622</t>
  </si>
  <si>
    <t>张雪慧</t>
  </si>
  <si>
    <t>230523199812062828</t>
  </si>
  <si>
    <t>12208200614</t>
  </si>
  <si>
    <t>肖雨欣</t>
  </si>
  <si>
    <t>360104199901040426</t>
  </si>
  <si>
    <t>12208200618</t>
  </si>
  <si>
    <t>360124199904150028</t>
  </si>
  <si>
    <t>12208200627</t>
  </si>
  <si>
    <t>362522199205051531</t>
  </si>
  <si>
    <t>12208200626</t>
  </si>
  <si>
    <t>汪慧羚</t>
  </si>
  <si>
    <t>362334199510170726</t>
  </si>
  <si>
    <t>12208200621</t>
  </si>
  <si>
    <t>王强</t>
  </si>
  <si>
    <t>360122199701086334</t>
  </si>
  <si>
    <t>12208200620</t>
  </si>
  <si>
    <t>糜怀福</t>
  </si>
  <si>
    <t>360313199305190011</t>
  </si>
  <si>
    <t>12208200623</t>
  </si>
  <si>
    <t>吴倩倩</t>
  </si>
  <si>
    <t>362321199011058121</t>
  </si>
  <si>
    <t>12208200619</t>
  </si>
  <si>
    <t>朱奇林</t>
  </si>
  <si>
    <t>360733199602062777</t>
  </si>
  <si>
    <t>12208200613</t>
  </si>
  <si>
    <t>李雅婷</t>
  </si>
  <si>
    <t>360681199912195722</t>
  </si>
  <si>
    <t>12208200625</t>
  </si>
  <si>
    <t>言欣航</t>
  </si>
  <si>
    <t>360122199904300919</t>
  </si>
  <si>
    <t>12208200616</t>
  </si>
  <si>
    <t>熊欢</t>
  </si>
  <si>
    <t>360111199411302124</t>
  </si>
  <si>
    <t>12208200617</t>
  </si>
  <si>
    <t>桂雅萍</t>
  </si>
  <si>
    <t>360602199711200526</t>
  </si>
  <si>
    <t>12208200702</t>
  </si>
  <si>
    <t>362329199711153104</t>
  </si>
  <si>
    <t>12208200701</t>
  </si>
  <si>
    <t>周宇杰</t>
  </si>
  <si>
    <t>360421199803260014</t>
  </si>
  <si>
    <t>12208200703</t>
  </si>
  <si>
    <t>周慧敏</t>
  </si>
  <si>
    <t>360222199710013327</t>
  </si>
  <si>
    <t>12208200706</t>
  </si>
  <si>
    <t>511681199103102820</t>
  </si>
  <si>
    <t>12208200705</t>
  </si>
  <si>
    <t>362423199703301047</t>
  </si>
  <si>
    <t>12208200704</t>
  </si>
  <si>
    <t>徐敏</t>
  </si>
  <si>
    <t>360122199505200021</t>
  </si>
  <si>
    <t>12208200711</t>
  </si>
  <si>
    <t>夏慧敏</t>
  </si>
  <si>
    <t>360103199908250788</t>
  </si>
  <si>
    <t>12208200710</t>
  </si>
  <si>
    <t>362204199910058422</t>
  </si>
  <si>
    <t>12208200707</t>
  </si>
  <si>
    <t>360122199909262421</t>
  </si>
  <si>
    <t>12208200709</t>
  </si>
  <si>
    <t>谭玉芳</t>
  </si>
  <si>
    <t>360124199909023028</t>
  </si>
  <si>
    <t>12208200708</t>
  </si>
  <si>
    <t>周子雅</t>
  </si>
  <si>
    <t>36010219960615484X</t>
  </si>
  <si>
    <t>初中心理健康</t>
  </si>
  <si>
    <t>12208200714</t>
  </si>
  <si>
    <t>胡斯雯</t>
  </si>
  <si>
    <t>360103199310062723</t>
  </si>
  <si>
    <t>12208200713</t>
  </si>
  <si>
    <t>蔡诗诗</t>
  </si>
  <si>
    <t>360202200008013044</t>
  </si>
  <si>
    <t>12208200712</t>
  </si>
  <si>
    <t>温晓玫</t>
  </si>
  <si>
    <t>360103199206271226</t>
  </si>
  <si>
    <t>12208200716</t>
  </si>
  <si>
    <t>360102199404303325</t>
  </si>
  <si>
    <t>12208200717</t>
  </si>
  <si>
    <t>360104199912271924</t>
  </si>
  <si>
    <t>12208200715</t>
  </si>
  <si>
    <t>凌广飞</t>
  </si>
  <si>
    <t>360122198811151817</t>
  </si>
  <si>
    <t>12208200718</t>
  </si>
  <si>
    <t>360104200003191025</t>
  </si>
  <si>
    <t>12208200720</t>
  </si>
  <si>
    <t>邓碧轩</t>
  </si>
  <si>
    <t>360111199310042159</t>
  </si>
  <si>
    <t>12208200727</t>
  </si>
  <si>
    <t>徐礼谱</t>
  </si>
  <si>
    <t>36012219920106303X</t>
  </si>
  <si>
    <t>12208200722</t>
  </si>
  <si>
    <t>36043019990418132X</t>
  </si>
  <si>
    <t>12208200724</t>
  </si>
  <si>
    <t>黄琼</t>
  </si>
  <si>
    <t>360105199202162527</t>
  </si>
  <si>
    <t>12208200725</t>
  </si>
  <si>
    <t>王光兰</t>
  </si>
  <si>
    <t>360732199412262341</t>
  </si>
  <si>
    <t>12208200723</t>
  </si>
  <si>
    <t>余梦涵</t>
  </si>
  <si>
    <t>360102199511124322</t>
  </si>
  <si>
    <t>无</t>
  </si>
  <si>
    <t>笔试未缴费</t>
  </si>
  <si>
    <t>李传祎</t>
  </si>
  <si>
    <t>360122199111073031</t>
  </si>
  <si>
    <t>徐紫琴</t>
  </si>
  <si>
    <t>360281199910127329</t>
  </si>
  <si>
    <t>李云</t>
  </si>
  <si>
    <t>360111198911250928</t>
  </si>
  <si>
    <t>乐婉莹</t>
  </si>
  <si>
    <t>362531199805090063</t>
  </si>
  <si>
    <t>段雅琪</t>
  </si>
  <si>
    <t>360426199901220026</t>
  </si>
  <si>
    <t>刘志明</t>
  </si>
  <si>
    <t>360124199904205412</t>
  </si>
  <si>
    <t>陈婷燕</t>
  </si>
  <si>
    <t>360124199811147823</t>
  </si>
  <si>
    <t>孙艳</t>
  </si>
  <si>
    <t>622424199106242229</t>
  </si>
  <si>
    <t>丁玲娜</t>
  </si>
  <si>
    <t>362302199810160529</t>
  </si>
  <si>
    <t>邹婵</t>
  </si>
  <si>
    <t>362232199707182829</t>
  </si>
  <si>
    <t>选岗序号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</si>
</sst>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48"/>
      <color theme="1"/>
      <name val="方正粗黑宋简体"/>
      <charset val="134"/>
    </font>
    <font>
      <sz val="22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26"/>
      <color theme="1"/>
      <name val="宋体"/>
      <charset val="134"/>
    </font>
    <font>
      <b/>
      <sz val="22"/>
      <color theme="1"/>
      <name val="宋体"/>
      <charset val="134"/>
    </font>
    <font>
      <sz val="36"/>
      <color theme="1"/>
      <name val="宋体"/>
      <charset val="134"/>
    </font>
    <font>
      <sz val="11"/>
      <color theme="1"/>
      <name val="宋体"/>
      <charset val="134"/>
    </font>
    <font>
      <b/>
      <sz val="22"/>
      <color theme="1"/>
      <name val="黑体"/>
      <charset val="134"/>
    </font>
    <font>
      <b/>
      <sz val="11"/>
      <color theme="1"/>
      <name val="宋体"/>
      <charset val="134"/>
    </font>
    <font>
      <sz val="6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9" fillId="12" borderId="3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113;&#32593;&#30424;\3264422373&#24494;&#20113;&#32593;&#30424;\&#20154;&#20107;&#24037;&#20316;\2-&#25307;&#32856;&#25945;&#24072;&#24037;&#20316;\2022&#24180;&#25307;&#32856;&#25945;&#24072;&#24037;&#20316;\&#20013;&#23567;&#23398;&#25945;&#24072;&#25307;&#32856;&#20844;&#21578;\2022-8-24-&#32418;&#35895;&#28393;&#20013;&#23567;&#23398;&#25945;&#24072;&#31508;&#35797;&#25104;&#32489;-&#21457;&#21333;&#20301;202208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113;&#32593;&#30424;\3264422373&#24494;&#20113;&#32593;&#30424;\&#20154;&#20107;&#24037;&#20316;\2-&#25307;&#32856;&#25945;&#24072;&#24037;&#20316;\2022&#24180;&#25307;&#32856;&#25945;&#24072;&#24037;&#20316;\&#20013;&#23567;&#23398;&#25945;&#24072;&#25307;&#32856;&#20844;&#21578;\&#38754;&#35797;\&#32418;&#35895;&#28393;&#38754;&#35797;&#25104;&#32489;\&#32418;&#35895;&#28393;&#38754;&#35797;&#25104;&#32489;-&#21457;&#21333;&#2030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Sheet1"/>
      <sheetName val="招聘计划数"/>
      <sheetName val="未缴费人员"/>
    </sheetNames>
    <sheetDataSet>
      <sheetData sheetId="0"/>
      <sheetData sheetId="1">
        <row r="4">
          <cell r="B4" t="str">
            <v>徐璀玉</v>
          </cell>
          <cell r="C4" t="str">
            <v>101-小学语文</v>
          </cell>
          <cell r="D4">
            <v>1</v>
          </cell>
          <cell r="E4" t="str">
            <v>0101</v>
          </cell>
          <cell r="F4" t="str">
            <v>是</v>
          </cell>
        </row>
        <row r="4">
          <cell r="H4">
            <v>18170900304</v>
          </cell>
        </row>
        <row r="5">
          <cell r="B5" t="str">
            <v>魏璐佳</v>
          </cell>
          <cell r="C5" t="str">
            <v>101-小学语文</v>
          </cell>
          <cell r="D5">
            <v>1</v>
          </cell>
          <cell r="E5" t="str">
            <v>0102</v>
          </cell>
          <cell r="F5" t="str">
            <v>是</v>
          </cell>
        </row>
        <row r="5">
          <cell r="H5">
            <v>18070390716</v>
          </cell>
        </row>
        <row r="6">
          <cell r="B6" t="str">
            <v>李文颖</v>
          </cell>
          <cell r="C6" t="str">
            <v>101-小学语文</v>
          </cell>
          <cell r="D6">
            <v>1</v>
          </cell>
          <cell r="E6" t="str">
            <v>0104</v>
          </cell>
          <cell r="F6" t="str">
            <v>是</v>
          </cell>
        </row>
        <row r="6">
          <cell r="H6">
            <v>15879016450</v>
          </cell>
        </row>
        <row r="7">
          <cell r="B7" t="str">
            <v>张玉山</v>
          </cell>
          <cell r="C7" t="str">
            <v>101-小学语文</v>
          </cell>
          <cell r="D7">
            <v>1</v>
          </cell>
          <cell r="E7" t="str">
            <v>0105</v>
          </cell>
          <cell r="F7" t="str">
            <v>是</v>
          </cell>
        </row>
        <row r="7">
          <cell r="H7">
            <v>15179295373</v>
          </cell>
        </row>
        <row r="8">
          <cell r="B8" t="str">
            <v>魏雅莉</v>
          </cell>
          <cell r="C8" t="str">
            <v>101-小学语文</v>
          </cell>
          <cell r="D8">
            <v>1</v>
          </cell>
          <cell r="E8" t="str">
            <v>0106</v>
          </cell>
          <cell r="F8" t="str">
            <v>是</v>
          </cell>
        </row>
        <row r="8">
          <cell r="H8">
            <v>15979176922</v>
          </cell>
        </row>
        <row r="9">
          <cell r="B9" t="str">
            <v>李青</v>
          </cell>
          <cell r="C9" t="str">
            <v>101-小学语文</v>
          </cell>
          <cell r="D9">
            <v>1</v>
          </cell>
          <cell r="E9" t="str">
            <v>0107</v>
          </cell>
          <cell r="F9" t="str">
            <v>是</v>
          </cell>
        </row>
        <row r="9">
          <cell r="H9">
            <v>18702611824</v>
          </cell>
        </row>
        <row r="10">
          <cell r="B10" t="str">
            <v>熊含雨</v>
          </cell>
          <cell r="C10" t="str">
            <v>101-小学语文</v>
          </cell>
          <cell r="D10">
            <v>1</v>
          </cell>
          <cell r="E10" t="str">
            <v>0108</v>
          </cell>
          <cell r="F10" t="str">
            <v>是</v>
          </cell>
        </row>
        <row r="10">
          <cell r="H10">
            <v>15797796159</v>
          </cell>
        </row>
        <row r="11">
          <cell r="B11" t="str">
            <v>涂紫菱</v>
          </cell>
          <cell r="C11" t="str">
            <v>101-小学语文</v>
          </cell>
          <cell r="D11">
            <v>1</v>
          </cell>
          <cell r="E11" t="str">
            <v>0109</v>
          </cell>
          <cell r="F11" t="str">
            <v>是</v>
          </cell>
        </row>
        <row r="11">
          <cell r="H11">
            <v>18970010101</v>
          </cell>
        </row>
        <row r="12">
          <cell r="B12" t="str">
            <v>江艺玄</v>
          </cell>
          <cell r="C12" t="str">
            <v>101-小学语文</v>
          </cell>
          <cell r="D12">
            <v>1</v>
          </cell>
          <cell r="E12" t="str">
            <v>0110</v>
          </cell>
          <cell r="F12" t="str">
            <v>是</v>
          </cell>
        </row>
        <row r="12">
          <cell r="H12">
            <v>19979927936</v>
          </cell>
        </row>
        <row r="13">
          <cell r="B13" t="str">
            <v>欧阳伊慧</v>
          </cell>
          <cell r="C13" t="str">
            <v>101-小学语文</v>
          </cell>
          <cell r="D13">
            <v>1</v>
          </cell>
          <cell r="E13" t="str">
            <v>0111</v>
          </cell>
          <cell r="F13" t="str">
            <v>是</v>
          </cell>
        </row>
        <row r="13">
          <cell r="H13">
            <v>18079133010</v>
          </cell>
        </row>
        <row r="14">
          <cell r="B14" t="str">
            <v>许宸羽</v>
          </cell>
          <cell r="C14" t="str">
            <v>101-小学语文</v>
          </cell>
          <cell r="D14">
            <v>1</v>
          </cell>
          <cell r="E14" t="str">
            <v>0116</v>
          </cell>
          <cell r="F14" t="str">
            <v>是</v>
          </cell>
        </row>
        <row r="14">
          <cell r="H14">
            <v>15770793585</v>
          </cell>
        </row>
        <row r="15">
          <cell r="B15" t="str">
            <v>姚雨薇</v>
          </cell>
          <cell r="C15" t="str">
            <v>101-小学语文</v>
          </cell>
          <cell r="D15">
            <v>1</v>
          </cell>
          <cell r="E15" t="str">
            <v>0117</v>
          </cell>
          <cell r="F15" t="str">
            <v>是</v>
          </cell>
        </row>
        <row r="15">
          <cell r="H15">
            <v>15970650211</v>
          </cell>
        </row>
        <row r="16">
          <cell r="B16" t="str">
            <v>梅雅祺</v>
          </cell>
          <cell r="C16" t="str">
            <v>101-小学语文</v>
          </cell>
          <cell r="D16">
            <v>1</v>
          </cell>
          <cell r="E16" t="str">
            <v>0118</v>
          </cell>
          <cell r="F16" t="str">
            <v>是</v>
          </cell>
        </row>
        <row r="16">
          <cell r="H16">
            <v>18178913991</v>
          </cell>
        </row>
        <row r="17">
          <cell r="B17" t="str">
            <v>熊雨欣</v>
          </cell>
          <cell r="C17" t="str">
            <v>101-小学语文</v>
          </cell>
          <cell r="D17">
            <v>2</v>
          </cell>
          <cell r="E17" t="str">
            <v>0201</v>
          </cell>
          <cell r="F17" t="str">
            <v>是</v>
          </cell>
        </row>
        <row r="17">
          <cell r="H17">
            <v>15107916606</v>
          </cell>
        </row>
        <row r="18">
          <cell r="B18" t="str">
            <v>钟嘉怡</v>
          </cell>
          <cell r="C18" t="str">
            <v>101-小学语文</v>
          </cell>
          <cell r="D18">
            <v>2</v>
          </cell>
          <cell r="E18" t="str">
            <v>0202</v>
          </cell>
          <cell r="F18" t="str">
            <v>是</v>
          </cell>
        </row>
        <row r="18">
          <cell r="H18">
            <v>18296136854</v>
          </cell>
        </row>
        <row r="19">
          <cell r="B19" t="str">
            <v>支诗朦</v>
          </cell>
          <cell r="C19" t="str">
            <v>101-小学语文</v>
          </cell>
          <cell r="D19">
            <v>2</v>
          </cell>
          <cell r="E19" t="str">
            <v>0204</v>
          </cell>
          <cell r="F19" t="str">
            <v>是</v>
          </cell>
        </row>
        <row r="19">
          <cell r="H19">
            <v>13237523143</v>
          </cell>
        </row>
        <row r="20">
          <cell r="B20" t="str">
            <v>梁艳琦</v>
          </cell>
          <cell r="C20" t="str">
            <v>101-小学语文</v>
          </cell>
          <cell r="D20">
            <v>2</v>
          </cell>
          <cell r="E20" t="str">
            <v>0206</v>
          </cell>
          <cell r="F20" t="str">
            <v>是</v>
          </cell>
        </row>
        <row r="20">
          <cell r="H20">
            <v>18720909240</v>
          </cell>
        </row>
        <row r="21">
          <cell r="B21" t="str">
            <v>范志琴</v>
          </cell>
          <cell r="C21" t="str">
            <v>101-小学语文</v>
          </cell>
          <cell r="D21">
            <v>2</v>
          </cell>
          <cell r="E21" t="str">
            <v>0207</v>
          </cell>
          <cell r="F21" t="str">
            <v>是</v>
          </cell>
        </row>
        <row r="21">
          <cell r="H21">
            <v>15070962032</v>
          </cell>
        </row>
        <row r="22">
          <cell r="B22" t="str">
            <v>饶晨</v>
          </cell>
          <cell r="C22" t="str">
            <v>101-小学语文</v>
          </cell>
          <cell r="D22">
            <v>2</v>
          </cell>
          <cell r="E22" t="str">
            <v>0208</v>
          </cell>
          <cell r="F22" t="str">
            <v>是</v>
          </cell>
        </row>
        <row r="22">
          <cell r="H22">
            <v>13755784393</v>
          </cell>
        </row>
        <row r="23">
          <cell r="B23" t="str">
            <v>卢双燕</v>
          </cell>
          <cell r="C23" t="str">
            <v>101-小学语文</v>
          </cell>
          <cell r="D23">
            <v>2</v>
          </cell>
          <cell r="E23" t="str">
            <v>0209</v>
          </cell>
          <cell r="F23" t="str">
            <v>是</v>
          </cell>
        </row>
        <row r="23">
          <cell r="H23">
            <v>18779894558</v>
          </cell>
        </row>
        <row r="24">
          <cell r="B24" t="str">
            <v>罗霞</v>
          </cell>
          <cell r="C24" t="str">
            <v>101-小学语文</v>
          </cell>
          <cell r="D24">
            <v>2</v>
          </cell>
          <cell r="E24" t="str">
            <v>0210</v>
          </cell>
          <cell r="F24" t="str">
            <v>是</v>
          </cell>
        </row>
        <row r="24">
          <cell r="H24">
            <v>15180593568</v>
          </cell>
        </row>
        <row r="25">
          <cell r="B25" t="str">
            <v>魏紫欣</v>
          </cell>
          <cell r="C25" t="str">
            <v>101-小学语文</v>
          </cell>
          <cell r="D25">
            <v>2</v>
          </cell>
          <cell r="E25" t="str">
            <v>0211</v>
          </cell>
          <cell r="F25" t="str">
            <v>是</v>
          </cell>
        </row>
        <row r="25">
          <cell r="H25">
            <v>13970855733</v>
          </cell>
        </row>
        <row r="26">
          <cell r="B26" t="str">
            <v>陈潇潇</v>
          </cell>
          <cell r="C26" t="str">
            <v>101-小学语文</v>
          </cell>
          <cell r="D26">
            <v>2</v>
          </cell>
          <cell r="E26" t="str">
            <v>0213</v>
          </cell>
          <cell r="F26" t="str">
            <v>是</v>
          </cell>
        </row>
        <row r="26">
          <cell r="H26">
            <v>15270914003</v>
          </cell>
        </row>
        <row r="27">
          <cell r="B27" t="str">
            <v>曹丹</v>
          </cell>
          <cell r="C27" t="str">
            <v>101-小学语文</v>
          </cell>
          <cell r="D27">
            <v>2</v>
          </cell>
          <cell r="E27" t="str">
            <v>0215</v>
          </cell>
          <cell r="F27" t="str">
            <v>是</v>
          </cell>
        </row>
        <row r="27">
          <cell r="H27">
            <v>18870091895</v>
          </cell>
        </row>
        <row r="28">
          <cell r="B28" t="str">
            <v>胡梦婷</v>
          </cell>
          <cell r="C28" t="str">
            <v>101-小学语文</v>
          </cell>
          <cell r="D28">
            <v>2</v>
          </cell>
          <cell r="E28" t="str">
            <v>0216</v>
          </cell>
          <cell r="F28" t="str">
            <v>是</v>
          </cell>
        </row>
        <row r="28">
          <cell r="H28">
            <v>13767469526</v>
          </cell>
        </row>
        <row r="29">
          <cell r="B29" t="str">
            <v>王悦仪</v>
          </cell>
          <cell r="C29" t="str">
            <v>101-小学语文</v>
          </cell>
          <cell r="D29">
            <v>3</v>
          </cell>
          <cell r="E29" t="str">
            <v>0301</v>
          </cell>
          <cell r="F29" t="str">
            <v>是</v>
          </cell>
        </row>
        <row r="29">
          <cell r="H29">
            <v>17779896398</v>
          </cell>
        </row>
        <row r="30">
          <cell r="B30" t="str">
            <v>叶婷</v>
          </cell>
          <cell r="C30" t="str">
            <v>101-小学语文</v>
          </cell>
          <cell r="D30">
            <v>3</v>
          </cell>
          <cell r="E30" t="str">
            <v>0304</v>
          </cell>
          <cell r="F30" t="str">
            <v>是</v>
          </cell>
        </row>
        <row r="30">
          <cell r="H30">
            <v>18779147856</v>
          </cell>
        </row>
        <row r="31">
          <cell r="B31" t="str">
            <v>熊逸群</v>
          </cell>
          <cell r="C31" t="str">
            <v>101-小学语文</v>
          </cell>
          <cell r="D31">
            <v>3</v>
          </cell>
          <cell r="E31" t="str">
            <v>0308</v>
          </cell>
          <cell r="F31" t="str">
            <v>是</v>
          </cell>
        </row>
        <row r="31">
          <cell r="H31">
            <v>15970660898</v>
          </cell>
        </row>
        <row r="32">
          <cell r="B32" t="str">
            <v>曾诗雨</v>
          </cell>
          <cell r="C32" t="str">
            <v>101-小学语文</v>
          </cell>
          <cell r="D32">
            <v>3</v>
          </cell>
          <cell r="E32" t="str">
            <v>0309</v>
          </cell>
          <cell r="F32" t="str">
            <v>是</v>
          </cell>
        </row>
        <row r="32">
          <cell r="H32">
            <v>18279106089</v>
          </cell>
        </row>
        <row r="33">
          <cell r="B33" t="str">
            <v>李嘉艺</v>
          </cell>
          <cell r="C33" t="str">
            <v>101-小学语文</v>
          </cell>
          <cell r="D33">
            <v>3</v>
          </cell>
          <cell r="E33" t="str">
            <v>0311</v>
          </cell>
          <cell r="F33" t="str">
            <v>是</v>
          </cell>
        </row>
        <row r="33">
          <cell r="H33">
            <v>15279187571</v>
          </cell>
        </row>
        <row r="34">
          <cell r="B34" t="str">
            <v>魏婉清</v>
          </cell>
          <cell r="C34" t="str">
            <v>101-小学语文</v>
          </cell>
          <cell r="D34">
            <v>3</v>
          </cell>
          <cell r="E34" t="str">
            <v>0312</v>
          </cell>
          <cell r="F34" t="str">
            <v>是</v>
          </cell>
        </row>
        <row r="34">
          <cell r="H34">
            <v>13755791232</v>
          </cell>
        </row>
        <row r="35">
          <cell r="B35" t="str">
            <v>赖婷</v>
          </cell>
          <cell r="C35" t="str">
            <v>101-小学语文</v>
          </cell>
          <cell r="D35">
            <v>3</v>
          </cell>
          <cell r="E35" t="str">
            <v>0313</v>
          </cell>
          <cell r="F35" t="str">
            <v>是</v>
          </cell>
        </row>
        <row r="35">
          <cell r="H35">
            <v>15870613497</v>
          </cell>
        </row>
        <row r="36">
          <cell r="B36" t="str">
            <v>熊凤娇</v>
          </cell>
          <cell r="C36" t="str">
            <v>101-小学语文</v>
          </cell>
          <cell r="D36">
            <v>3</v>
          </cell>
          <cell r="E36" t="str">
            <v>0315</v>
          </cell>
          <cell r="F36" t="str">
            <v>是</v>
          </cell>
        </row>
        <row r="36">
          <cell r="H36">
            <v>18779130924</v>
          </cell>
        </row>
        <row r="37">
          <cell r="B37" t="str">
            <v>杨玉瑶</v>
          </cell>
          <cell r="C37" t="str">
            <v>101-小学语文</v>
          </cell>
          <cell r="D37">
            <v>3</v>
          </cell>
          <cell r="E37" t="str">
            <v>0317</v>
          </cell>
          <cell r="F37" t="str">
            <v>是</v>
          </cell>
        </row>
        <row r="37">
          <cell r="H37">
            <v>13870852168</v>
          </cell>
        </row>
        <row r="38">
          <cell r="B38" t="str">
            <v>付鑫</v>
          </cell>
          <cell r="C38" t="str">
            <v>101-小学语文</v>
          </cell>
          <cell r="D38">
            <v>3</v>
          </cell>
          <cell r="E38" t="str">
            <v>0318</v>
          </cell>
          <cell r="F38" t="str">
            <v>是</v>
          </cell>
        </row>
        <row r="38">
          <cell r="H38">
            <v>13055184992</v>
          </cell>
        </row>
        <row r="39">
          <cell r="B39" t="str">
            <v>黄语婷</v>
          </cell>
          <cell r="C39" t="str">
            <v>101-小学语文</v>
          </cell>
          <cell r="D39">
            <v>4</v>
          </cell>
          <cell r="E39" t="str">
            <v>0403</v>
          </cell>
          <cell r="F39" t="str">
            <v>是</v>
          </cell>
        </row>
        <row r="39">
          <cell r="H39">
            <v>15879955373</v>
          </cell>
        </row>
        <row r="40">
          <cell r="B40" t="str">
            <v>欧阳舒婷</v>
          </cell>
          <cell r="C40" t="str">
            <v>101-小学语文</v>
          </cell>
          <cell r="D40">
            <v>4</v>
          </cell>
          <cell r="E40" t="str">
            <v>0406</v>
          </cell>
          <cell r="F40" t="str">
            <v>是</v>
          </cell>
        </row>
        <row r="40">
          <cell r="H40">
            <v>15779718365</v>
          </cell>
        </row>
        <row r="41">
          <cell r="B41" t="str">
            <v>朱玉</v>
          </cell>
          <cell r="C41" t="str">
            <v>101-小学语文</v>
          </cell>
          <cell r="D41">
            <v>4</v>
          </cell>
          <cell r="E41" t="str">
            <v>0407</v>
          </cell>
          <cell r="F41" t="str">
            <v>是</v>
          </cell>
        </row>
        <row r="41">
          <cell r="H41">
            <v>18979254809</v>
          </cell>
        </row>
        <row r="42">
          <cell r="B42" t="str">
            <v>刘钰涵</v>
          </cell>
          <cell r="C42" t="str">
            <v>101-小学语文</v>
          </cell>
          <cell r="D42">
            <v>4</v>
          </cell>
          <cell r="E42" t="str">
            <v>0408</v>
          </cell>
          <cell r="F42" t="str">
            <v>是</v>
          </cell>
        </row>
        <row r="42">
          <cell r="H42">
            <v>13607993799</v>
          </cell>
        </row>
        <row r="43">
          <cell r="B43" t="str">
            <v>欧阳联超</v>
          </cell>
          <cell r="C43" t="str">
            <v>101-小学语文</v>
          </cell>
          <cell r="D43">
            <v>4</v>
          </cell>
          <cell r="E43" t="str">
            <v>0410</v>
          </cell>
          <cell r="F43" t="str">
            <v>是</v>
          </cell>
        </row>
        <row r="43">
          <cell r="H43">
            <v>18779706754</v>
          </cell>
        </row>
        <row r="44">
          <cell r="B44" t="str">
            <v>胡小贝</v>
          </cell>
          <cell r="C44" t="str">
            <v>101-小学语文</v>
          </cell>
          <cell r="D44">
            <v>4</v>
          </cell>
          <cell r="E44" t="str">
            <v>0411</v>
          </cell>
          <cell r="F44" t="str">
            <v>是</v>
          </cell>
        </row>
        <row r="44">
          <cell r="H44">
            <v>18720956964</v>
          </cell>
        </row>
        <row r="45">
          <cell r="B45" t="str">
            <v>陶淑华</v>
          </cell>
          <cell r="C45" t="str">
            <v>101-小学语文</v>
          </cell>
          <cell r="D45">
            <v>4</v>
          </cell>
          <cell r="E45" t="str">
            <v>0412</v>
          </cell>
          <cell r="F45" t="str">
            <v>是</v>
          </cell>
        </row>
        <row r="45">
          <cell r="H45">
            <v>13576088514</v>
          </cell>
        </row>
        <row r="46">
          <cell r="B46" t="str">
            <v>孙洁琼</v>
          </cell>
          <cell r="C46" t="str">
            <v>101-小学语文</v>
          </cell>
          <cell r="D46">
            <v>4</v>
          </cell>
          <cell r="E46" t="str">
            <v>0413</v>
          </cell>
          <cell r="F46" t="str">
            <v>是</v>
          </cell>
        </row>
        <row r="46">
          <cell r="H46">
            <v>17370083890</v>
          </cell>
        </row>
        <row r="47">
          <cell r="B47" t="str">
            <v>袁自珍</v>
          </cell>
          <cell r="C47" t="str">
            <v>101-小学语文</v>
          </cell>
          <cell r="D47">
            <v>4</v>
          </cell>
          <cell r="E47" t="str">
            <v>0414</v>
          </cell>
          <cell r="F47" t="str">
            <v>是</v>
          </cell>
        </row>
        <row r="47">
          <cell r="H47">
            <v>18379027694</v>
          </cell>
        </row>
        <row r="48">
          <cell r="B48" t="str">
            <v>杨瑜</v>
          </cell>
          <cell r="C48" t="str">
            <v>101-小学语文</v>
          </cell>
          <cell r="D48">
            <v>4</v>
          </cell>
          <cell r="E48" t="str">
            <v>0415</v>
          </cell>
          <cell r="F48" t="str">
            <v>是</v>
          </cell>
        </row>
        <row r="48">
          <cell r="H48">
            <v>18507001105</v>
          </cell>
        </row>
        <row r="49">
          <cell r="B49" t="str">
            <v>聂威</v>
          </cell>
          <cell r="C49" t="str">
            <v>101-小学语文</v>
          </cell>
          <cell r="D49">
            <v>4</v>
          </cell>
          <cell r="E49" t="str">
            <v>0416</v>
          </cell>
          <cell r="F49" t="str">
            <v>是</v>
          </cell>
        </row>
        <row r="49">
          <cell r="H49">
            <v>18374999810</v>
          </cell>
        </row>
        <row r="50">
          <cell r="B50" t="str">
            <v>邵文娟</v>
          </cell>
          <cell r="C50" t="str">
            <v>101-小学语文</v>
          </cell>
          <cell r="D50">
            <v>4</v>
          </cell>
          <cell r="E50" t="str">
            <v>0417</v>
          </cell>
          <cell r="F50" t="str">
            <v>是</v>
          </cell>
        </row>
        <row r="50">
          <cell r="H50">
            <v>13879880950</v>
          </cell>
        </row>
        <row r="51">
          <cell r="B51" t="str">
            <v>王曼婷</v>
          </cell>
          <cell r="C51" t="str">
            <v>101-小学语文</v>
          </cell>
          <cell r="D51">
            <v>4</v>
          </cell>
          <cell r="E51" t="str">
            <v>0418</v>
          </cell>
          <cell r="F51" t="str">
            <v>是</v>
          </cell>
        </row>
        <row r="51">
          <cell r="H51">
            <v>18379282052</v>
          </cell>
        </row>
        <row r="52">
          <cell r="B52" t="str">
            <v>董家裕</v>
          </cell>
          <cell r="C52" t="str">
            <v>101-小学语文</v>
          </cell>
          <cell r="D52">
            <v>5</v>
          </cell>
          <cell r="E52" t="str">
            <v>0501</v>
          </cell>
          <cell r="F52" t="str">
            <v>是</v>
          </cell>
        </row>
        <row r="52">
          <cell r="H52">
            <v>15993223619</v>
          </cell>
        </row>
        <row r="53">
          <cell r="B53" t="str">
            <v>吴思薇</v>
          </cell>
          <cell r="C53" t="str">
            <v>101-小学语文</v>
          </cell>
          <cell r="D53">
            <v>5</v>
          </cell>
          <cell r="E53" t="str">
            <v>0502</v>
          </cell>
          <cell r="F53" t="str">
            <v>是</v>
          </cell>
        </row>
        <row r="53">
          <cell r="H53">
            <v>18770897213</v>
          </cell>
        </row>
        <row r="54">
          <cell r="B54" t="str">
            <v>张明</v>
          </cell>
          <cell r="C54" t="str">
            <v>101-小学语文</v>
          </cell>
          <cell r="D54">
            <v>5</v>
          </cell>
          <cell r="E54" t="str">
            <v>0503</v>
          </cell>
          <cell r="F54" t="str">
            <v>是</v>
          </cell>
        </row>
        <row r="54">
          <cell r="H54">
            <v>15160050385</v>
          </cell>
        </row>
        <row r="55">
          <cell r="B55" t="str">
            <v>龚甜籽</v>
          </cell>
          <cell r="C55" t="str">
            <v>101-小学语文</v>
          </cell>
          <cell r="D55">
            <v>5</v>
          </cell>
          <cell r="E55" t="str">
            <v>0504</v>
          </cell>
          <cell r="F55" t="str">
            <v>是</v>
          </cell>
        </row>
        <row r="55">
          <cell r="H55">
            <v>18702530922</v>
          </cell>
        </row>
        <row r="56">
          <cell r="B56" t="str">
            <v>廖乐洁</v>
          </cell>
          <cell r="C56" t="str">
            <v>101-小学语文</v>
          </cell>
          <cell r="D56">
            <v>5</v>
          </cell>
          <cell r="E56" t="str">
            <v>0505</v>
          </cell>
          <cell r="F56" t="str">
            <v>是</v>
          </cell>
        </row>
        <row r="56">
          <cell r="H56">
            <v>13320111234</v>
          </cell>
        </row>
        <row r="57">
          <cell r="B57" t="str">
            <v>李雯欣</v>
          </cell>
          <cell r="C57" t="str">
            <v>101-小学语文</v>
          </cell>
          <cell r="D57">
            <v>5</v>
          </cell>
          <cell r="E57" t="str">
            <v>0506</v>
          </cell>
          <cell r="F57" t="str">
            <v>是</v>
          </cell>
        </row>
        <row r="57">
          <cell r="H57">
            <v>18702806965</v>
          </cell>
        </row>
        <row r="58">
          <cell r="B58" t="str">
            <v>胡魏庭</v>
          </cell>
          <cell r="C58" t="str">
            <v>101-小学语文</v>
          </cell>
          <cell r="D58">
            <v>5</v>
          </cell>
          <cell r="E58" t="str">
            <v>0507</v>
          </cell>
          <cell r="F58" t="str">
            <v>是</v>
          </cell>
        </row>
        <row r="58">
          <cell r="H58">
            <v>15679611211</v>
          </cell>
        </row>
        <row r="59">
          <cell r="B59" t="str">
            <v>石峥</v>
          </cell>
          <cell r="C59" t="str">
            <v>101-小学语文</v>
          </cell>
          <cell r="D59">
            <v>5</v>
          </cell>
          <cell r="E59" t="str">
            <v>0508</v>
          </cell>
          <cell r="F59" t="str">
            <v>是</v>
          </cell>
        </row>
        <row r="59">
          <cell r="H59">
            <v>18607097515</v>
          </cell>
        </row>
        <row r="60">
          <cell r="B60" t="str">
            <v>黄慧文</v>
          </cell>
          <cell r="C60" t="str">
            <v>101-小学语文</v>
          </cell>
          <cell r="D60">
            <v>5</v>
          </cell>
          <cell r="E60" t="str">
            <v>0509</v>
          </cell>
          <cell r="F60" t="str">
            <v>是</v>
          </cell>
        </row>
        <row r="60">
          <cell r="H60">
            <v>15179977072</v>
          </cell>
        </row>
        <row r="61">
          <cell r="B61" t="str">
            <v>章琪</v>
          </cell>
          <cell r="C61" t="str">
            <v>101-小学语文</v>
          </cell>
          <cell r="D61">
            <v>5</v>
          </cell>
          <cell r="E61" t="str">
            <v>0510</v>
          </cell>
          <cell r="F61" t="str">
            <v>是</v>
          </cell>
        </row>
        <row r="61">
          <cell r="H61">
            <v>13970989552</v>
          </cell>
        </row>
        <row r="62">
          <cell r="B62" t="str">
            <v>李佳乐</v>
          </cell>
          <cell r="C62" t="str">
            <v>101-小学语文</v>
          </cell>
          <cell r="D62">
            <v>5</v>
          </cell>
          <cell r="E62" t="str">
            <v>0511</v>
          </cell>
          <cell r="F62" t="str">
            <v>是</v>
          </cell>
        </row>
        <row r="62">
          <cell r="H62">
            <v>18296540914</v>
          </cell>
        </row>
        <row r="63">
          <cell r="B63" t="str">
            <v>谭文英</v>
          </cell>
          <cell r="C63" t="str">
            <v>101-小学语文</v>
          </cell>
          <cell r="D63">
            <v>5</v>
          </cell>
          <cell r="E63" t="str">
            <v>0512</v>
          </cell>
          <cell r="F63" t="str">
            <v>是</v>
          </cell>
        </row>
        <row r="63">
          <cell r="H63">
            <v>13870651979</v>
          </cell>
        </row>
        <row r="64">
          <cell r="B64" t="str">
            <v>王紫妍</v>
          </cell>
          <cell r="C64" t="str">
            <v>101-小学语文</v>
          </cell>
          <cell r="D64">
            <v>5</v>
          </cell>
          <cell r="E64" t="str">
            <v>0513</v>
          </cell>
          <cell r="F64" t="str">
            <v>是</v>
          </cell>
        </row>
        <row r="64">
          <cell r="H64">
            <v>15374207890</v>
          </cell>
        </row>
        <row r="65">
          <cell r="B65" t="str">
            <v>邹凌芸</v>
          </cell>
          <cell r="C65" t="str">
            <v>101-小学语文</v>
          </cell>
          <cell r="D65">
            <v>5</v>
          </cell>
          <cell r="E65" t="str">
            <v>0514</v>
          </cell>
          <cell r="F65" t="str">
            <v>是</v>
          </cell>
        </row>
        <row r="65">
          <cell r="H65">
            <v>18779561357</v>
          </cell>
        </row>
        <row r="66">
          <cell r="B66" t="str">
            <v>程梦琪</v>
          </cell>
          <cell r="C66" t="str">
            <v>101-小学语文</v>
          </cell>
          <cell r="D66">
            <v>5</v>
          </cell>
          <cell r="E66" t="str">
            <v>0515</v>
          </cell>
          <cell r="F66" t="str">
            <v>是</v>
          </cell>
        </row>
        <row r="66">
          <cell r="H66">
            <v>15717034511</v>
          </cell>
        </row>
        <row r="67">
          <cell r="B67" t="str">
            <v>范小燕</v>
          </cell>
          <cell r="C67" t="str">
            <v>101-小学语文</v>
          </cell>
          <cell r="D67">
            <v>6</v>
          </cell>
          <cell r="E67" t="str">
            <v>0601</v>
          </cell>
          <cell r="F67" t="str">
            <v>是</v>
          </cell>
        </row>
        <row r="67">
          <cell r="H67">
            <v>13330100802</v>
          </cell>
        </row>
        <row r="68">
          <cell r="B68" t="str">
            <v>赵文瑶</v>
          </cell>
          <cell r="C68" t="str">
            <v>101-小学语文</v>
          </cell>
          <cell r="D68">
            <v>6</v>
          </cell>
          <cell r="E68" t="str">
            <v>0602</v>
          </cell>
          <cell r="F68" t="str">
            <v>是</v>
          </cell>
        </row>
        <row r="68">
          <cell r="H68">
            <v>18707194084</v>
          </cell>
        </row>
        <row r="69">
          <cell r="B69" t="str">
            <v>吴曼丽</v>
          </cell>
          <cell r="C69" t="str">
            <v>101-小学语文</v>
          </cell>
          <cell r="D69">
            <v>6</v>
          </cell>
          <cell r="E69" t="str">
            <v>0604</v>
          </cell>
          <cell r="F69" t="str">
            <v>是</v>
          </cell>
        </row>
        <row r="69">
          <cell r="H69">
            <v>15179219953</v>
          </cell>
        </row>
        <row r="70">
          <cell r="B70" t="str">
            <v>何小丽</v>
          </cell>
          <cell r="C70" t="str">
            <v>101-小学语文</v>
          </cell>
          <cell r="D70">
            <v>6</v>
          </cell>
          <cell r="E70" t="str">
            <v>0605</v>
          </cell>
          <cell r="F70" t="str">
            <v>是</v>
          </cell>
        </row>
        <row r="70">
          <cell r="H70">
            <v>15079020138</v>
          </cell>
        </row>
        <row r="71">
          <cell r="B71" t="str">
            <v>杨停</v>
          </cell>
          <cell r="C71" t="str">
            <v>101-小学语文</v>
          </cell>
          <cell r="D71">
            <v>6</v>
          </cell>
          <cell r="E71" t="str">
            <v>0606</v>
          </cell>
          <cell r="F71" t="str">
            <v>是</v>
          </cell>
        </row>
        <row r="71">
          <cell r="H71">
            <v>15139208815</v>
          </cell>
        </row>
        <row r="72">
          <cell r="B72" t="str">
            <v>李梦</v>
          </cell>
          <cell r="C72" t="str">
            <v>101-小学语文</v>
          </cell>
          <cell r="D72">
            <v>6</v>
          </cell>
          <cell r="E72" t="str">
            <v>0607</v>
          </cell>
          <cell r="F72" t="str">
            <v>是</v>
          </cell>
        </row>
        <row r="72">
          <cell r="H72">
            <v>18610658197</v>
          </cell>
        </row>
        <row r="73">
          <cell r="B73" t="str">
            <v>周美玉</v>
          </cell>
          <cell r="C73" t="str">
            <v>101-小学语文</v>
          </cell>
          <cell r="D73">
            <v>6</v>
          </cell>
          <cell r="E73" t="str">
            <v>0608</v>
          </cell>
          <cell r="F73" t="str">
            <v>是</v>
          </cell>
        </row>
        <row r="73">
          <cell r="H73">
            <v>15818561635</v>
          </cell>
        </row>
        <row r="74">
          <cell r="B74" t="str">
            <v>胡昕怡</v>
          </cell>
          <cell r="C74" t="str">
            <v>101-小学语文</v>
          </cell>
          <cell r="D74">
            <v>6</v>
          </cell>
          <cell r="E74" t="str">
            <v>0609</v>
          </cell>
          <cell r="F74" t="str">
            <v>是</v>
          </cell>
        </row>
        <row r="74">
          <cell r="H74">
            <v>15270296061</v>
          </cell>
        </row>
        <row r="75">
          <cell r="B75" t="str">
            <v>邓丽丹</v>
          </cell>
          <cell r="C75" t="str">
            <v>101-小学语文</v>
          </cell>
          <cell r="D75">
            <v>6</v>
          </cell>
          <cell r="E75" t="str">
            <v>0611</v>
          </cell>
          <cell r="F75" t="str">
            <v>是</v>
          </cell>
        </row>
        <row r="75">
          <cell r="H75">
            <v>15083534872</v>
          </cell>
        </row>
        <row r="76">
          <cell r="B76" t="str">
            <v>王倩倩</v>
          </cell>
          <cell r="C76" t="str">
            <v>101-小学语文</v>
          </cell>
          <cell r="D76">
            <v>6</v>
          </cell>
          <cell r="E76" t="str">
            <v>0612</v>
          </cell>
          <cell r="F76" t="str">
            <v>是</v>
          </cell>
        </row>
        <row r="76">
          <cell r="H76">
            <v>13047911012</v>
          </cell>
        </row>
        <row r="77">
          <cell r="B77" t="str">
            <v>彭宗雨</v>
          </cell>
          <cell r="C77" t="str">
            <v>101-小学语文</v>
          </cell>
          <cell r="D77">
            <v>6</v>
          </cell>
          <cell r="E77" t="str">
            <v>0613</v>
          </cell>
          <cell r="F77" t="str">
            <v>是</v>
          </cell>
        </row>
        <row r="77">
          <cell r="H77">
            <v>13627986169</v>
          </cell>
        </row>
        <row r="78">
          <cell r="B78" t="str">
            <v>舒馨</v>
          </cell>
          <cell r="C78" t="str">
            <v>101-小学语文</v>
          </cell>
          <cell r="D78">
            <v>6</v>
          </cell>
          <cell r="E78" t="str">
            <v>0614</v>
          </cell>
          <cell r="F78" t="str">
            <v>是</v>
          </cell>
        </row>
        <row r="78">
          <cell r="H78">
            <v>18707945575</v>
          </cell>
        </row>
        <row r="79">
          <cell r="B79" t="str">
            <v>黄淑惠</v>
          </cell>
          <cell r="C79" t="str">
            <v>101-小学语文</v>
          </cell>
          <cell r="D79">
            <v>6</v>
          </cell>
          <cell r="E79" t="str">
            <v>0615</v>
          </cell>
          <cell r="F79" t="str">
            <v>是</v>
          </cell>
        </row>
        <row r="79">
          <cell r="H79">
            <v>15879120636</v>
          </cell>
        </row>
        <row r="80">
          <cell r="B80" t="str">
            <v>石紫轩</v>
          </cell>
          <cell r="C80" t="str">
            <v>101-小学语文</v>
          </cell>
          <cell r="D80">
            <v>6</v>
          </cell>
          <cell r="E80" t="str">
            <v>0616</v>
          </cell>
          <cell r="F80" t="str">
            <v>是</v>
          </cell>
        </row>
        <row r="80">
          <cell r="H80">
            <v>13870415320</v>
          </cell>
        </row>
        <row r="81">
          <cell r="B81" t="str">
            <v>张琴园</v>
          </cell>
          <cell r="C81" t="str">
            <v>101-小学语文</v>
          </cell>
          <cell r="D81">
            <v>6</v>
          </cell>
          <cell r="E81" t="str">
            <v>0617</v>
          </cell>
          <cell r="F81" t="str">
            <v>是</v>
          </cell>
        </row>
        <row r="81">
          <cell r="H81">
            <v>13407089538</v>
          </cell>
        </row>
        <row r="82">
          <cell r="B82" t="str">
            <v>吴佳昊</v>
          </cell>
          <cell r="C82" t="str">
            <v>101-小学语文</v>
          </cell>
          <cell r="D82">
            <v>6</v>
          </cell>
          <cell r="E82" t="str">
            <v>0619</v>
          </cell>
          <cell r="F82" t="str">
            <v>是</v>
          </cell>
        </row>
        <row r="82">
          <cell r="H82">
            <v>15079110302</v>
          </cell>
        </row>
        <row r="83">
          <cell r="B83" t="str">
            <v>樊紫丹</v>
          </cell>
          <cell r="C83" t="str">
            <v>102-小学数学</v>
          </cell>
          <cell r="D83">
            <v>7</v>
          </cell>
          <cell r="E83" t="str">
            <v>0702</v>
          </cell>
          <cell r="F83" t="str">
            <v>是</v>
          </cell>
        </row>
        <row r="83">
          <cell r="H83">
            <v>15070829184</v>
          </cell>
        </row>
        <row r="84">
          <cell r="B84" t="str">
            <v>何丽燕</v>
          </cell>
          <cell r="C84" t="str">
            <v>102-小学数学</v>
          </cell>
          <cell r="D84">
            <v>7</v>
          </cell>
          <cell r="E84" t="str">
            <v>0703</v>
          </cell>
          <cell r="F84" t="str">
            <v>是</v>
          </cell>
        </row>
        <row r="84">
          <cell r="H84">
            <v>13672237018</v>
          </cell>
        </row>
        <row r="85">
          <cell r="B85" t="str">
            <v>段景涛</v>
          </cell>
          <cell r="C85" t="str">
            <v>102-小学数学</v>
          </cell>
          <cell r="D85">
            <v>7</v>
          </cell>
          <cell r="E85" t="str">
            <v>0705</v>
          </cell>
          <cell r="F85" t="str">
            <v>是</v>
          </cell>
        </row>
        <row r="85">
          <cell r="H85">
            <v>15979183116</v>
          </cell>
        </row>
        <row r="86">
          <cell r="B86" t="str">
            <v>龚文平</v>
          </cell>
          <cell r="C86" t="str">
            <v>102-小学数学</v>
          </cell>
          <cell r="D86">
            <v>7</v>
          </cell>
          <cell r="E86" t="str">
            <v>0709</v>
          </cell>
          <cell r="F86" t="str">
            <v>是</v>
          </cell>
        </row>
        <row r="86">
          <cell r="H86">
            <v>18379232458</v>
          </cell>
        </row>
        <row r="87">
          <cell r="B87" t="str">
            <v>喻义翠</v>
          </cell>
          <cell r="C87" t="str">
            <v>102-小学数学</v>
          </cell>
          <cell r="D87">
            <v>7</v>
          </cell>
          <cell r="E87" t="str">
            <v>0711</v>
          </cell>
          <cell r="F87" t="str">
            <v>是</v>
          </cell>
        </row>
        <row r="87">
          <cell r="H87">
            <v>15079033362</v>
          </cell>
        </row>
        <row r="88">
          <cell r="B88" t="str">
            <v>赵双双</v>
          </cell>
          <cell r="C88" t="str">
            <v>102-小学数学</v>
          </cell>
          <cell r="D88">
            <v>7</v>
          </cell>
          <cell r="E88" t="str">
            <v>0712</v>
          </cell>
          <cell r="F88" t="str">
            <v>是</v>
          </cell>
        </row>
        <row r="88">
          <cell r="H88">
            <v>18870002809</v>
          </cell>
        </row>
        <row r="89">
          <cell r="B89" t="str">
            <v>邹明珏</v>
          </cell>
          <cell r="C89" t="str">
            <v>102-小学数学</v>
          </cell>
          <cell r="D89">
            <v>7</v>
          </cell>
          <cell r="E89" t="str">
            <v>0713</v>
          </cell>
          <cell r="F89" t="str">
            <v>是</v>
          </cell>
        </row>
        <row r="89">
          <cell r="H89">
            <v>16679010192</v>
          </cell>
        </row>
        <row r="90">
          <cell r="B90" t="str">
            <v>胡慧娟</v>
          </cell>
          <cell r="C90" t="str">
            <v>102-小学数学</v>
          </cell>
          <cell r="D90">
            <v>7</v>
          </cell>
          <cell r="E90" t="str">
            <v>0715</v>
          </cell>
          <cell r="F90" t="str">
            <v>是</v>
          </cell>
        </row>
        <row r="90">
          <cell r="H90">
            <v>17370050946</v>
          </cell>
        </row>
        <row r="91">
          <cell r="B91" t="str">
            <v>夏佩佩</v>
          </cell>
          <cell r="C91" t="str">
            <v>102-小学数学</v>
          </cell>
          <cell r="D91">
            <v>7</v>
          </cell>
          <cell r="E91" t="str">
            <v>0717</v>
          </cell>
          <cell r="F91" t="str">
            <v>是</v>
          </cell>
        </row>
        <row r="91">
          <cell r="H91">
            <v>13145653278</v>
          </cell>
        </row>
        <row r="92">
          <cell r="B92" t="str">
            <v>陈虹</v>
          </cell>
          <cell r="C92" t="str">
            <v>102-小学数学</v>
          </cell>
          <cell r="D92">
            <v>8</v>
          </cell>
          <cell r="E92" t="str">
            <v>0802</v>
          </cell>
          <cell r="F92" t="str">
            <v>是</v>
          </cell>
        </row>
        <row r="92">
          <cell r="H92">
            <v>13755645956</v>
          </cell>
        </row>
        <row r="93">
          <cell r="B93" t="str">
            <v>李海清</v>
          </cell>
          <cell r="C93" t="str">
            <v>102-小学数学</v>
          </cell>
          <cell r="D93">
            <v>8</v>
          </cell>
          <cell r="E93" t="str">
            <v>0803</v>
          </cell>
          <cell r="F93" t="str">
            <v>是</v>
          </cell>
        </row>
        <row r="93">
          <cell r="H93">
            <v>13576917516</v>
          </cell>
        </row>
        <row r="94">
          <cell r="B94" t="str">
            <v>高巍</v>
          </cell>
          <cell r="C94" t="str">
            <v>102-小学数学</v>
          </cell>
          <cell r="D94">
            <v>8</v>
          </cell>
          <cell r="E94" t="str">
            <v>0804</v>
          </cell>
          <cell r="F94" t="str">
            <v>是</v>
          </cell>
        </row>
        <row r="94">
          <cell r="H94">
            <v>18679267360</v>
          </cell>
        </row>
        <row r="95">
          <cell r="B95" t="str">
            <v>曾琴</v>
          </cell>
          <cell r="C95" t="str">
            <v>102-小学数学</v>
          </cell>
          <cell r="D95">
            <v>8</v>
          </cell>
          <cell r="E95" t="str">
            <v>0806</v>
          </cell>
          <cell r="F95" t="str">
            <v>是</v>
          </cell>
        </row>
        <row r="95">
          <cell r="H95">
            <v>15797677940</v>
          </cell>
        </row>
        <row r="96">
          <cell r="B96" t="str">
            <v>车文斌</v>
          </cell>
          <cell r="C96" t="str">
            <v>102-小学数学</v>
          </cell>
          <cell r="D96">
            <v>8</v>
          </cell>
          <cell r="E96" t="str">
            <v>0807</v>
          </cell>
          <cell r="F96" t="str">
            <v>是</v>
          </cell>
        </row>
        <row r="96">
          <cell r="H96">
            <v>18679482207</v>
          </cell>
        </row>
        <row r="97">
          <cell r="B97" t="str">
            <v>舒春玲</v>
          </cell>
          <cell r="C97" t="str">
            <v>102-小学数学</v>
          </cell>
          <cell r="D97">
            <v>8</v>
          </cell>
          <cell r="E97" t="str">
            <v>0811</v>
          </cell>
          <cell r="F97" t="str">
            <v>是</v>
          </cell>
        </row>
        <row r="97">
          <cell r="H97">
            <v>18720595406</v>
          </cell>
        </row>
        <row r="98">
          <cell r="B98" t="str">
            <v>丁婧娣</v>
          </cell>
          <cell r="C98" t="str">
            <v>102-小学数学</v>
          </cell>
          <cell r="D98">
            <v>8</v>
          </cell>
          <cell r="E98" t="str">
            <v>0813</v>
          </cell>
          <cell r="F98" t="str">
            <v>是</v>
          </cell>
        </row>
        <row r="98">
          <cell r="H98">
            <v>13207099283</v>
          </cell>
        </row>
        <row r="99">
          <cell r="B99" t="str">
            <v>夏粤飞</v>
          </cell>
          <cell r="C99" t="str">
            <v>102-小学数学</v>
          </cell>
          <cell r="D99">
            <v>8</v>
          </cell>
          <cell r="E99" t="str">
            <v>0817</v>
          </cell>
          <cell r="F99" t="str">
            <v>是</v>
          </cell>
        </row>
        <row r="99">
          <cell r="H99">
            <v>18136855671</v>
          </cell>
        </row>
        <row r="100">
          <cell r="B100" t="str">
            <v>刘潘</v>
          </cell>
          <cell r="C100" t="str">
            <v>102-小学数学</v>
          </cell>
          <cell r="D100">
            <v>8</v>
          </cell>
          <cell r="E100" t="str">
            <v>0819</v>
          </cell>
          <cell r="F100" t="str">
            <v>是</v>
          </cell>
        </row>
        <row r="100">
          <cell r="H100">
            <v>18479604432</v>
          </cell>
        </row>
        <row r="101">
          <cell r="B101" t="str">
            <v>吴泓炫子</v>
          </cell>
          <cell r="C101" t="str">
            <v>103-小学音乐</v>
          </cell>
          <cell r="D101">
            <v>16</v>
          </cell>
          <cell r="E101" t="str">
            <v>1609</v>
          </cell>
          <cell r="F101" t="str">
            <v>是</v>
          </cell>
        </row>
        <row r="101">
          <cell r="H101">
            <v>18296110049</v>
          </cell>
        </row>
        <row r="102">
          <cell r="B102" t="str">
            <v>李玥琦</v>
          </cell>
          <cell r="C102" t="str">
            <v>103-小学音乐</v>
          </cell>
          <cell r="D102">
            <v>16</v>
          </cell>
          <cell r="E102" t="str">
            <v>1610</v>
          </cell>
          <cell r="F102" t="str">
            <v>是</v>
          </cell>
        </row>
        <row r="102">
          <cell r="H102">
            <v>18100791759</v>
          </cell>
        </row>
        <row r="103">
          <cell r="B103" t="str">
            <v>杨茂珧</v>
          </cell>
          <cell r="C103" t="str">
            <v>103-小学音乐</v>
          </cell>
          <cell r="D103">
            <v>16</v>
          </cell>
          <cell r="E103" t="str">
            <v>1612</v>
          </cell>
          <cell r="F103" t="str">
            <v>是</v>
          </cell>
        </row>
        <row r="103">
          <cell r="H103">
            <v>15674058715</v>
          </cell>
        </row>
        <row r="104">
          <cell r="B104" t="str">
            <v>刘俊晨</v>
          </cell>
          <cell r="C104" t="str">
            <v>104-小学体育与健康</v>
          </cell>
          <cell r="D104">
            <v>9</v>
          </cell>
          <cell r="E104" t="str">
            <v>0901</v>
          </cell>
          <cell r="F104" t="str">
            <v>是</v>
          </cell>
        </row>
        <row r="104">
          <cell r="H104">
            <v>18170030204</v>
          </cell>
        </row>
        <row r="105">
          <cell r="B105" t="str">
            <v>鲁兴越</v>
          </cell>
          <cell r="C105" t="str">
            <v>104-小学体育与健康</v>
          </cell>
          <cell r="D105">
            <v>9</v>
          </cell>
          <cell r="E105" t="str">
            <v>0902</v>
          </cell>
          <cell r="F105" t="str">
            <v>是</v>
          </cell>
        </row>
        <row r="105">
          <cell r="H105">
            <v>18070508831</v>
          </cell>
        </row>
        <row r="106">
          <cell r="B106" t="str">
            <v>万义国</v>
          </cell>
          <cell r="C106" t="str">
            <v>104-小学体育与健康</v>
          </cell>
          <cell r="D106">
            <v>9</v>
          </cell>
          <cell r="E106" t="str">
            <v>0903</v>
          </cell>
          <cell r="F106" t="str">
            <v>是</v>
          </cell>
        </row>
        <row r="106">
          <cell r="H106">
            <v>15879132913</v>
          </cell>
        </row>
        <row r="107">
          <cell r="B107" t="str">
            <v>刘永辉</v>
          </cell>
          <cell r="C107" t="str">
            <v>104-小学体育与健康</v>
          </cell>
          <cell r="D107">
            <v>9</v>
          </cell>
          <cell r="E107" t="str">
            <v>0905</v>
          </cell>
          <cell r="F107" t="str">
            <v>是</v>
          </cell>
        </row>
        <row r="107">
          <cell r="H107">
            <v>18279196751</v>
          </cell>
        </row>
        <row r="108">
          <cell r="B108" t="str">
            <v>涂潇斌</v>
          </cell>
          <cell r="C108" t="str">
            <v>104-小学体育与健康</v>
          </cell>
          <cell r="D108">
            <v>9</v>
          </cell>
          <cell r="E108" t="str">
            <v>0906</v>
          </cell>
          <cell r="F108" t="str">
            <v>是</v>
          </cell>
        </row>
        <row r="108">
          <cell r="H108">
            <v>15083511269</v>
          </cell>
        </row>
        <row r="109">
          <cell r="B109" t="str">
            <v>袁彬</v>
          </cell>
          <cell r="C109" t="str">
            <v>104-小学体育与健康</v>
          </cell>
          <cell r="D109">
            <v>9</v>
          </cell>
          <cell r="E109" t="str">
            <v>0909</v>
          </cell>
          <cell r="F109" t="str">
            <v>是</v>
          </cell>
        </row>
        <row r="109">
          <cell r="H109">
            <v>15270222517</v>
          </cell>
        </row>
        <row r="110">
          <cell r="B110" t="str">
            <v>彭玉亮</v>
          </cell>
          <cell r="C110" t="str">
            <v>104-小学体育与健康</v>
          </cell>
          <cell r="D110">
            <v>9</v>
          </cell>
          <cell r="E110" t="str">
            <v>0912</v>
          </cell>
          <cell r="F110" t="str">
            <v>是</v>
          </cell>
        </row>
        <row r="110">
          <cell r="H110">
            <v>13627926860</v>
          </cell>
        </row>
        <row r="111">
          <cell r="B111" t="str">
            <v>罗双双</v>
          </cell>
          <cell r="C111" t="str">
            <v>104-小学体育与健康</v>
          </cell>
          <cell r="D111">
            <v>9</v>
          </cell>
          <cell r="E111" t="str">
            <v>0915</v>
          </cell>
          <cell r="F111" t="str">
            <v>是</v>
          </cell>
        </row>
        <row r="111">
          <cell r="H111">
            <v>13237511989</v>
          </cell>
        </row>
        <row r="112">
          <cell r="B112" t="str">
            <v>戴阳莹</v>
          </cell>
          <cell r="C112" t="str">
            <v>104-小学体育与健康</v>
          </cell>
          <cell r="D112">
            <v>9</v>
          </cell>
          <cell r="E112" t="str">
            <v>0916</v>
          </cell>
          <cell r="F112" t="str">
            <v>是</v>
          </cell>
        </row>
        <row r="112">
          <cell r="H112">
            <v>18270876930</v>
          </cell>
        </row>
        <row r="113">
          <cell r="B113" t="str">
            <v>祝昊瑞</v>
          </cell>
          <cell r="C113" t="str">
            <v>104-小学体育与健康</v>
          </cell>
          <cell r="D113">
            <v>9</v>
          </cell>
          <cell r="E113" t="str">
            <v>0917</v>
          </cell>
          <cell r="F113" t="str">
            <v>是</v>
          </cell>
        </row>
        <row r="113">
          <cell r="H113">
            <v>19956519092</v>
          </cell>
        </row>
        <row r="114">
          <cell r="B114" t="str">
            <v>刘佳</v>
          </cell>
          <cell r="C114" t="str">
            <v>104-小学体育与健康</v>
          </cell>
          <cell r="D114">
            <v>9</v>
          </cell>
          <cell r="E114" t="str">
            <v>0919</v>
          </cell>
          <cell r="F114" t="str">
            <v>是</v>
          </cell>
        </row>
        <row r="114">
          <cell r="H114">
            <v>18970183309</v>
          </cell>
        </row>
        <row r="115">
          <cell r="B115" t="str">
            <v>胡婷</v>
          </cell>
          <cell r="C115" t="str">
            <v>104-小学体育与健康</v>
          </cell>
          <cell r="D115">
            <v>10</v>
          </cell>
          <cell r="E115" t="str">
            <v>1001</v>
          </cell>
          <cell r="F115" t="str">
            <v>是</v>
          </cell>
        </row>
        <row r="115">
          <cell r="H115">
            <v>18279502793</v>
          </cell>
        </row>
        <row r="116">
          <cell r="B116" t="str">
            <v>马清华</v>
          </cell>
          <cell r="C116" t="str">
            <v>104-小学体育与健康</v>
          </cell>
          <cell r="D116">
            <v>10</v>
          </cell>
          <cell r="E116" t="str">
            <v>1002</v>
          </cell>
          <cell r="F116" t="str">
            <v>是</v>
          </cell>
        </row>
        <row r="116">
          <cell r="H116">
            <v>15170372131</v>
          </cell>
        </row>
        <row r="117">
          <cell r="B117" t="str">
            <v>梁欣越</v>
          </cell>
          <cell r="C117" t="str">
            <v>104-小学体育与健康</v>
          </cell>
          <cell r="D117">
            <v>10</v>
          </cell>
          <cell r="E117" t="str">
            <v>1003</v>
          </cell>
          <cell r="F117" t="str">
            <v>是</v>
          </cell>
        </row>
        <row r="117">
          <cell r="H117">
            <v>18379384678</v>
          </cell>
        </row>
        <row r="118">
          <cell r="B118" t="str">
            <v>相伟杰</v>
          </cell>
          <cell r="C118" t="str">
            <v>104-小学体育与健康</v>
          </cell>
          <cell r="D118">
            <v>10</v>
          </cell>
          <cell r="E118" t="str">
            <v>1004</v>
          </cell>
          <cell r="F118" t="str">
            <v>是</v>
          </cell>
        </row>
        <row r="118">
          <cell r="H118">
            <v>15253607332</v>
          </cell>
        </row>
        <row r="119">
          <cell r="B119" t="str">
            <v>何江</v>
          </cell>
          <cell r="C119" t="str">
            <v>104-小学体育与健康</v>
          </cell>
          <cell r="D119">
            <v>10</v>
          </cell>
          <cell r="E119" t="str">
            <v>1006</v>
          </cell>
          <cell r="F119" t="str">
            <v>是</v>
          </cell>
        </row>
        <row r="119">
          <cell r="H119">
            <v>15870019895</v>
          </cell>
        </row>
        <row r="120">
          <cell r="B120" t="str">
            <v>王应成</v>
          </cell>
          <cell r="C120" t="str">
            <v>104-小学体育与健康</v>
          </cell>
          <cell r="D120">
            <v>10</v>
          </cell>
          <cell r="E120" t="str">
            <v>1007</v>
          </cell>
          <cell r="F120" t="str">
            <v>是</v>
          </cell>
        </row>
        <row r="120">
          <cell r="H120">
            <v>13576803921</v>
          </cell>
        </row>
        <row r="121">
          <cell r="B121" t="str">
            <v>尹才晟</v>
          </cell>
          <cell r="C121" t="str">
            <v>104-小学体育与健康</v>
          </cell>
          <cell r="D121">
            <v>10</v>
          </cell>
          <cell r="E121" t="str">
            <v>1008</v>
          </cell>
          <cell r="F121" t="str">
            <v>是</v>
          </cell>
        </row>
        <row r="121">
          <cell r="H121">
            <v>13237914906</v>
          </cell>
        </row>
        <row r="122">
          <cell r="B122" t="str">
            <v>喻志忠</v>
          </cell>
          <cell r="C122" t="str">
            <v>104-小学体育与健康</v>
          </cell>
          <cell r="D122">
            <v>10</v>
          </cell>
          <cell r="E122" t="str">
            <v>1009</v>
          </cell>
          <cell r="F122" t="str">
            <v>是</v>
          </cell>
        </row>
        <row r="122">
          <cell r="H122">
            <v>15727577623</v>
          </cell>
        </row>
        <row r="123">
          <cell r="B123" t="str">
            <v>杨保林</v>
          </cell>
          <cell r="C123" t="str">
            <v>104-小学体育与健康</v>
          </cell>
          <cell r="D123">
            <v>10</v>
          </cell>
          <cell r="E123" t="str">
            <v>1010</v>
          </cell>
          <cell r="F123" t="str">
            <v>是</v>
          </cell>
        </row>
        <row r="123">
          <cell r="H123">
            <v>18170799523</v>
          </cell>
        </row>
        <row r="124">
          <cell r="B124" t="str">
            <v>苏文</v>
          </cell>
          <cell r="C124" t="str">
            <v>104-小学体育与健康</v>
          </cell>
          <cell r="D124">
            <v>10</v>
          </cell>
          <cell r="E124" t="str">
            <v>1011</v>
          </cell>
          <cell r="F124" t="str">
            <v>是</v>
          </cell>
        </row>
        <row r="124">
          <cell r="H124">
            <v>15270887122</v>
          </cell>
        </row>
        <row r="125">
          <cell r="B125" t="str">
            <v>刘畅</v>
          </cell>
          <cell r="C125" t="str">
            <v>104-小学体育与健康</v>
          </cell>
          <cell r="D125">
            <v>10</v>
          </cell>
          <cell r="E125" t="str">
            <v>1012</v>
          </cell>
          <cell r="F125" t="str">
            <v>是</v>
          </cell>
        </row>
        <row r="125">
          <cell r="H125">
            <v>15970230146</v>
          </cell>
        </row>
        <row r="126">
          <cell r="B126" t="str">
            <v>周俊楠</v>
          </cell>
          <cell r="C126" t="str">
            <v>104-小学体育与健康</v>
          </cell>
          <cell r="D126">
            <v>10</v>
          </cell>
          <cell r="E126" t="str">
            <v>1014</v>
          </cell>
          <cell r="F126" t="str">
            <v>是</v>
          </cell>
        </row>
        <row r="126">
          <cell r="H126">
            <v>15170392437</v>
          </cell>
        </row>
        <row r="127">
          <cell r="B127" t="str">
            <v>王思梦</v>
          </cell>
          <cell r="C127" t="str">
            <v>104-小学体育与健康</v>
          </cell>
          <cell r="D127">
            <v>10</v>
          </cell>
          <cell r="E127" t="str">
            <v>1015</v>
          </cell>
          <cell r="F127" t="str">
            <v>是</v>
          </cell>
        </row>
        <row r="127">
          <cell r="H127">
            <v>15879872762</v>
          </cell>
        </row>
        <row r="128">
          <cell r="B128" t="str">
            <v>陈宇</v>
          </cell>
          <cell r="C128" t="str">
            <v>104-小学体育与健康</v>
          </cell>
          <cell r="D128">
            <v>10</v>
          </cell>
          <cell r="E128" t="str">
            <v>1016</v>
          </cell>
          <cell r="F128" t="str">
            <v>是</v>
          </cell>
        </row>
        <row r="128">
          <cell r="H128">
            <v>18379712311</v>
          </cell>
        </row>
        <row r="129">
          <cell r="B129" t="str">
            <v>胡光华</v>
          </cell>
          <cell r="C129" t="str">
            <v>104-小学体育与健康</v>
          </cell>
          <cell r="D129">
            <v>10</v>
          </cell>
          <cell r="E129" t="str">
            <v>1018</v>
          </cell>
          <cell r="F129" t="str">
            <v>是</v>
          </cell>
        </row>
        <row r="129">
          <cell r="H129">
            <v>15970673706</v>
          </cell>
        </row>
        <row r="130">
          <cell r="B130" t="str">
            <v>严志辉</v>
          </cell>
          <cell r="C130" t="str">
            <v>104-小学体育与健康</v>
          </cell>
          <cell r="D130">
            <v>10</v>
          </cell>
          <cell r="E130" t="str">
            <v>1019</v>
          </cell>
          <cell r="F130" t="str">
            <v>是</v>
          </cell>
        </row>
        <row r="130">
          <cell r="H130">
            <v>18296453301</v>
          </cell>
        </row>
        <row r="131">
          <cell r="B131" t="str">
            <v>苏灿</v>
          </cell>
          <cell r="C131" t="str">
            <v>104-小学体育与健康</v>
          </cell>
          <cell r="D131">
            <v>10</v>
          </cell>
          <cell r="E131" t="str">
            <v>1021</v>
          </cell>
          <cell r="F131" t="str">
            <v>是</v>
          </cell>
        </row>
        <row r="131">
          <cell r="H131">
            <v>15270853153</v>
          </cell>
        </row>
        <row r="132">
          <cell r="B132" t="str">
            <v>刘高</v>
          </cell>
          <cell r="C132" t="str">
            <v>104-小学体育与健康</v>
          </cell>
          <cell r="D132">
            <v>10</v>
          </cell>
          <cell r="E132" t="str">
            <v>1022</v>
          </cell>
          <cell r="F132" t="str">
            <v>是</v>
          </cell>
        </row>
        <row r="132">
          <cell r="H132">
            <v>15970100131</v>
          </cell>
        </row>
        <row r="133">
          <cell r="B133" t="str">
            <v>万洋波</v>
          </cell>
          <cell r="C133" t="str">
            <v>105-小学美术</v>
          </cell>
          <cell r="D133">
            <v>13</v>
          </cell>
          <cell r="E133" t="str">
            <v>1308</v>
          </cell>
          <cell r="F133" t="str">
            <v>是</v>
          </cell>
        </row>
        <row r="133">
          <cell r="H133">
            <v>15879078552</v>
          </cell>
        </row>
        <row r="134">
          <cell r="B134" t="str">
            <v>徐斯颖</v>
          </cell>
          <cell r="C134" t="str">
            <v>105-小学美术</v>
          </cell>
          <cell r="D134">
            <v>13</v>
          </cell>
          <cell r="E134" t="str">
            <v>1309</v>
          </cell>
          <cell r="F134" t="str">
            <v>是</v>
          </cell>
        </row>
        <row r="134">
          <cell r="H134">
            <v>13155811017</v>
          </cell>
        </row>
        <row r="135">
          <cell r="B135" t="str">
            <v>喻氏麒</v>
          </cell>
          <cell r="C135" t="str">
            <v>105-小学美术</v>
          </cell>
          <cell r="D135">
            <v>13</v>
          </cell>
          <cell r="E135" t="str">
            <v>1311</v>
          </cell>
          <cell r="F135" t="str">
            <v>是</v>
          </cell>
        </row>
        <row r="135">
          <cell r="H135">
            <v>15270980880</v>
          </cell>
        </row>
        <row r="136">
          <cell r="B136" t="str">
            <v>戴腾飞</v>
          </cell>
          <cell r="C136" t="str">
            <v>105-小学美术</v>
          </cell>
          <cell r="D136">
            <v>13</v>
          </cell>
          <cell r="E136" t="str">
            <v>1313</v>
          </cell>
          <cell r="F136" t="str">
            <v>是</v>
          </cell>
        </row>
        <row r="136">
          <cell r="H136">
            <v>15170202330</v>
          </cell>
        </row>
        <row r="137">
          <cell r="B137" t="str">
            <v>黄丹</v>
          </cell>
          <cell r="C137" t="str">
            <v>105-小学美术</v>
          </cell>
          <cell r="D137">
            <v>13</v>
          </cell>
          <cell r="E137" t="str">
            <v>1314</v>
          </cell>
          <cell r="F137" t="str">
            <v>是</v>
          </cell>
        </row>
        <row r="137">
          <cell r="H137">
            <v>15079850739</v>
          </cell>
        </row>
        <row r="138">
          <cell r="B138" t="str">
            <v>杨虹</v>
          </cell>
          <cell r="C138" t="str">
            <v>105-小学美术</v>
          </cell>
          <cell r="D138">
            <v>13</v>
          </cell>
          <cell r="E138" t="str">
            <v>1315</v>
          </cell>
          <cell r="F138" t="str">
            <v>是</v>
          </cell>
        </row>
        <row r="138">
          <cell r="H138">
            <v>18813295781</v>
          </cell>
        </row>
        <row r="139">
          <cell r="B139" t="str">
            <v>李嫒嫒</v>
          </cell>
          <cell r="C139" t="str">
            <v>105-小学美术</v>
          </cell>
          <cell r="D139">
            <v>13</v>
          </cell>
          <cell r="E139" t="str">
            <v>1316</v>
          </cell>
          <cell r="F139" t="str">
            <v>是</v>
          </cell>
        </row>
        <row r="139">
          <cell r="H139">
            <v>15797771154</v>
          </cell>
        </row>
        <row r="140">
          <cell r="B140" t="str">
            <v>黄心星</v>
          </cell>
          <cell r="C140" t="str">
            <v>105-小学美术</v>
          </cell>
          <cell r="D140">
            <v>13</v>
          </cell>
          <cell r="E140" t="str">
            <v>1318</v>
          </cell>
          <cell r="F140" t="str">
            <v>是</v>
          </cell>
        </row>
        <row r="140">
          <cell r="H140">
            <v>13602553205</v>
          </cell>
        </row>
        <row r="141">
          <cell r="B141" t="str">
            <v>万思琦</v>
          </cell>
          <cell r="C141" t="str">
            <v>105-小学美术</v>
          </cell>
          <cell r="D141">
            <v>13</v>
          </cell>
          <cell r="E141" t="str">
            <v>1321</v>
          </cell>
          <cell r="F141" t="str">
            <v>是</v>
          </cell>
        </row>
        <row r="141">
          <cell r="H141">
            <v>18307919123</v>
          </cell>
        </row>
        <row r="142">
          <cell r="B142" t="str">
            <v>关亚杰</v>
          </cell>
          <cell r="C142" t="str">
            <v>105-小学美术</v>
          </cell>
          <cell r="D142">
            <v>13</v>
          </cell>
          <cell r="E142" t="str">
            <v>1322</v>
          </cell>
          <cell r="F142" t="str">
            <v>是</v>
          </cell>
        </row>
        <row r="142">
          <cell r="H142">
            <v>13124679174</v>
          </cell>
        </row>
        <row r="143">
          <cell r="B143" t="str">
            <v>蔡沛霖</v>
          </cell>
          <cell r="C143" t="str">
            <v>105-小学美术</v>
          </cell>
          <cell r="D143">
            <v>13</v>
          </cell>
          <cell r="E143" t="str">
            <v>1327</v>
          </cell>
          <cell r="F143" t="str">
            <v>是</v>
          </cell>
        </row>
        <row r="143">
          <cell r="H143">
            <v>18813960525</v>
          </cell>
        </row>
        <row r="144">
          <cell r="B144" t="str">
            <v>赵婧凡</v>
          </cell>
          <cell r="C144" t="str">
            <v>105-小学美术</v>
          </cell>
          <cell r="D144">
            <v>13</v>
          </cell>
          <cell r="E144" t="str">
            <v>1328</v>
          </cell>
          <cell r="F144" t="str">
            <v>是</v>
          </cell>
        </row>
        <row r="144">
          <cell r="H144">
            <v>13907930454</v>
          </cell>
        </row>
        <row r="145">
          <cell r="B145" t="str">
            <v>管金粤</v>
          </cell>
          <cell r="C145" t="str">
            <v>106-小学信息技术</v>
          </cell>
          <cell r="D145">
            <v>15</v>
          </cell>
          <cell r="E145" t="str">
            <v>1511</v>
          </cell>
          <cell r="F145" t="str">
            <v>是</v>
          </cell>
        </row>
        <row r="145">
          <cell r="H145">
            <v>15970596350</v>
          </cell>
        </row>
        <row r="146">
          <cell r="B146" t="str">
            <v>吕远兰</v>
          </cell>
          <cell r="C146" t="str">
            <v>106-小学信息技术</v>
          </cell>
          <cell r="D146">
            <v>15</v>
          </cell>
          <cell r="E146" t="str">
            <v>1513</v>
          </cell>
          <cell r="F146" t="str">
            <v>是</v>
          </cell>
        </row>
        <row r="146">
          <cell r="H146">
            <v>15083548573</v>
          </cell>
        </row>
        <row r="147">
          <cell r="B147" t="str">
            <v>谢万娟</v>
          </cell>
          <cell r="C147" t="str">
            <v>106-小学信息技术</v>
          </cell>
          <cell r="D147">
            <v>15</v>
          </cell>
          <cell r="E147" t="str">
            <v>1514</v>
          </cell>
          <cell r="F147" t="str">
            <v>是</v>
          </cell>
        </row>
        <row r="147">
          <cell r="H147">
            <v>13699542132</v>
          </cell>
        </row>
        <row r="148">
          <cell r="B148" t="str">
            <v>李聂凤</v>
          </cell>
          <cell r="C148" t="str">
            <v>107-小学道德与法治</v>
          </cell>
          <cell r="D148">
            <v>11</v>
          </cell>
          <cell r="E148" t="str">
            <v>1112</v>
          </cell>
          <cell r="F148" t="str">
            <v>是</v>
          </cell>
        </row>
        <row r="148">
          <cell r="H148">
            <v>15879068418</v>
          </cell>
        </row>
        <row r="149">
          <cell r="B149" t="str">
            <v>舒婷</v>
          </cell>
          <cell r="C149" t="str">
            <v>107-小学道德与法治</v>
          </cell>
          <cell r="D149">
            <v>11</v>
          </cell>
          <cell r="E149" t="str">
            <v>1114</v>
          </cell>
          <cell r="F149" t="str">
            <v>是</v>
          </cell>
        </row>
        <row r="149">
          <cell r="H149">
            <v>13177775323</v>
          </cell>
        </row>
        <row r="150">
          <cell r="B150" t="str">
            <v>肖琴</v>
          </cell>
          <cell r="C150" t="str">
            <v>107-小学道德与法治</v>
          </cell>
          <cell r="D150">
            <v>11</v>
          </cell>
          <cell r="E150" t="str">
            <v>1115</v>
          </cell>
          <cell r="F150" t="str">
            <v>是</v>
          </cell>
        </row>
        <row r="150">
          <cell r="H150">
            <v>18942307025</v>
          </cell>
        </row>
        <row r="151">
          <cell r="B151" t="str">
            <v>舒玉芝</v>
          </cell>
          <cell r="C151" t="str">
            <v>107-小学道德与法治</v>
          </cell>
          <cell r="D151">
            <v>11</v>
          </cell>
          <cell r="E151" t="str">
            <v>1117</v>
          </cell>
          <cell r="F151" t="str">
            <v>是</v>
          </cell>
        </row>
        <row r="151">
          <cell r="H151">
            <v>18779116183</v>
          </cell>
        </row>
        <row r="152">
          <cell r="B152" t="str">
            <v>江垚</v>
          </cell>
          <cell r="C152" t="str">
            <v>107-小学道德与法治</v>
          </cell>
          <cell r="D152">
            <v>11</v>
          </cell>
          <cell r="E152" t="str">
            <v>1118</v>
          </cell>
          <cell r="F152" t="str">
            <v>是</v>
          </cell>
        </row>
        <row r="152">
          <cell r="H152">
            <v>13732973735</v>
          </cell>
        </row>
        <row r="153">
          <cell r="B153" t="str">
            <v>吴秀兰</v>
          </cell>
          <cell r="C153" t="str">
            <v>107-小学道德与法治</v>
          </cell>
          <cell r="D153">
            <v>11</v>
          </cell>
          <cell r="E153" t="str">
            <v>1119</v>
          </cell>
          <cell r="F153" t="str">
            <v>是</v>
          </cell>
        </row>
        <row r="153">
          <cell r="H153">
            <v>18162112515</v>
          </cell>
        </row>
        <row r="154">
          <cell r="B154" t="str">
            <v>何丽娟</v>
          </cell>
          <cell r="C154" t="str">
            <v>108-小学科学</v>
          </cell>
          <cell r="D154">
            <v>15</v>
          </cell>
          <cell r="E154" t="str">
            <v>1501</v>
          </cell>
          <cell r="F154" t="str">
            <v>是</v>
          </cell>
        </row>
        <row r="154">
          <cell r="H154">
            <v>18270424950</v>
          </cell>
        </row>
        <row r="155">
          <cell r="B155" t="str">
            <v>孙国炜</v>
          </cell>
          <cell r="C155" t="str">
            <v>108-小学科学</v>
          </cell>
          <cell r="D155">
            <v>15</v>
          </cell>
          <cell r="E155" t="str">
            <v>1502</v>
          </cell>
          <cell r="F155" t="str">
            <v>是</v>
          </cell>
        </row>
        <row r="155">
          <cell r="H155">
            <v>15824315632</v>
          </cell>
        </row>
        <row r="156">
          <cell r="B156" t="str">
            <v>王丙楠</v>
          </cell>
          <cell r="C156" t="str">
            <v>108-小学科学</v>
          </cell>
          <cell r="D156">
            <v>15</v>
          </cell>
          <cell r="E156" t="str">
            <v>1503</v>
          </cell>
          <cell r="F156" t="str">
            <v>是</v>
          </cell>
        </row>
        <row r="156">
          <cell r="H156">
            <v>18720998734</v>
          </cell>
        </row>
        <row r="157">
          <cell r="B157" t="str">
            <v>糜怀福</v>
          </cell>
          <cell r="C157" t="str">
            <v>109-初中体育与健康</v>
          </cell>
          <cell r="D157">
            <v>12</v>
          </cell>
          <cell r="E157" t="str">
            <v>1201</v>
          </cell>
          <cell r="F157" t="str">
            <v>是</v>
          </cell>
        </row>
        <row r="157">
          <cell r="H157">
            <v>18507991228</v>
          </cell>
        </row>
        <row r="158">
          <cell r="B158" t="str">
            <v>肖雨欣</v>
          </cell>
          <cell r="C158" t="str">
            <v>109-初中体育与健康</v>
          </cell>
          <cell r="D158">
            <v>12</v>
          </cell>
          <cell r="E158" t="str">
            <v>1202</v>
          </cell>
          <cell r="F158" t="str">
            <v>是</v>
          </cell>
        </row>
        <row r="158">
          <cell r="H158">
            <v>18870076535</v>
          </cell>
        </row>
        <row r="159">
          <cell r="B159" t="str">
            <v>熊欢</v>
          </cell>
          <cell r="C159" t="str">
            <v>109-初中体育与健康</v>
          </cell>
          <cell r="D159">
            <v>12</v>
          </cell>
          <cell r="E159" t="str">
            <v>1204</v>
          </cell>
          <cell r="F159" t="str">
            <v>是</v>
          </cell>
        </row>
        <row r="159">
          <cell r="H159">
            <v>18942206990</v>
          </cell>
        </row>
        <row r="160">
          <cell r="B160" t="str">
            <v>朱奇林</v>
          </cell>
          <cell r="C160" t="str">
            <v>109-初中体育与健康</v>
          </cell>
          <cell r="D160">
            <v>12</v>
          </cell>
          <cell r="E160" t="str">
            <v>1205</v>
          </cell>
          <cell r="F160" t="str">
            <v>是</v>
          </cell>
        </row>
        <row r="160">
          <cell r="H160">
            <v>15390768959</v>
          </cell>
        </row>
        <row r="161">
          <cell r="B161" t="str">
            <v>李雅婷</v>
          </cell>
          <cell r="C161" t="str">
            <v>109-初中体育与健康</v>
          </cell>
          <cell r="D161">
            <v>12</v>
          </cell>
          <cell r="E161" t="str">
            <v>1206</v>
          </cell>
          <cell r="F161" t="str">
            <v>是</v>
          </cell>
        </row>
        <row r="161">
          <cell r="H161">
            <v>18296187564</v>
          </cell>
        </row>
        <row r="162">
          <cell r="B162" t="str">
            <v>张雪慧</v>
          </cell>
          <cell r="C162" t="str">
            <v>109-初中体育与健康</v>
          </cell>
          <cell r="D162">
            <v>12</v>
          </cell>
          <cell r="E162" t="str">
            <v>1207</v>
          </cell>
          <cell r="F162" t="str">
            <v>是</v>
          </cell>
        </row>
        <row r="162">
          <cell r="H162">
            <v>17178860111</v>
          </cell>
        </row>
        <row r="163">
          <cell r="B163" t="str">
            <v>龙倩</v>
          </cell>
          <cell r="C163" t="str">
            <v>109-初中体育与健康</v>
          </cell>
          <cell r="D163">
            <v>12</v>
          </cell>
          <cell r="E163" t="str">
            <v>1208</v>
          </cell>
          <cell r="F163" t="str">
            <v>是</v>
          </cell>
        </row>
        <row r="163">
          <cell r="H163">
            <v>18170085959</v>
          </cell>
        </row>
        <row r="164">
          <cell r="B164" t="str">
            <v>言欣航</v>
          </cell>
          <cell r="C164" t="str">
            <v>109-初中体育与健康</v>
          </cell>
          <cell r="D164">
            <v>12</v>
          </cell>
          <cell r="E164" t="str">
            <v>1209</v>
          </cell>
          <cell r="F164" t="str">
            <v>是</v>
          </cell>
        </row>
        <row r="164">
          <cell r="H164">
            <v>18279151879</v>
          </cell>
        </row>
        <row r="165">
          <cell r="B165" t="str">
            <v>王强</v>
          </cell>
          <cell r="C165" t="str">
            <v>109-初中体育与健康</v>
          </cell>
          <cell r="D165">
            <v>12</v>
          </cell>
          <cell r="E165" t="str">
            <v>1212</v>
          </cell>
          <cell r="F165" t="str">
            <v>是</v>
          </cell>
        </row>
        <row r="165">
          <cell r="H165">
            <v>13576071172</v>
          </cell>
        </row>
        <row r="166">
          <cell r="B166" t="str">
            <v>吴倩倩</v>
          </cell>
          <cell r="C166" t="str">
            <v>109-初中体育与健康</v>
          </cell>
          <cell r="D166">
            <v>12</v>
          </cell>
          <cell r="E166" t="str">
            <v>1213</v>
          </cell>
          <cell r="F166" t="str">
            <v>是</v>
          </cell>
        </row>
        <row r="166">
          <cell r="H166">
            <v>13576128277</v>
          </cell>
        </row>
        <row r="167">
          <cell r="B167" t="str">
            <v>姚望</v>
          </cell>
          <cell r="C167" t="str">
            <v>109-初中体育与健康</v>
          </cell>
          <cell r="D167">
            <v>12</v>
          </cell>
          <cell r="E167" t="str">
            <v>1214</v>
          </cell>
          <cell r="F167" t="str">
            <v>是</v>
          </cell>
        </row>
        <row r="167">
          <cell r="H167">
            <v>15979379251</v>
          </cell>
        </row>
        <row r="168">
          <cell r="B168" t="str">
            <v>秦添</v>
          </cell>
          <cell r="C168" t="str">
            <v>109-初中体育与健康</v>
          </cell>
          <cell r="D168">
            <v>12</v>
          </cell>
          <cell r="E168" t="str">
            <v>1215</v>
          </cell>
          <cell r="F168" t="str">
            <v>是</v>
          </cell>
        </row>
        <row r="168">
          <cell r="H168">
            <v>18170839938</v>
          </cell>
        </row>
        <row r="169">
          <cell r="B169" t="str">
            <v>丁竹文</v>
          </cell>
          <cell r="C169" t="str">
            <v>109-初中体育与健康</v>
          </cell>
          <cell r="D169">
            <v>12</v>
          </cell>
          <cell r="E169" t="str">
            <v>1216</v>
          </cell>
          <cell r="F169" t="str">
            <v>是</v>
          </cell>
        </row>
        <row r="169">
          <cell r="H169">
            <v>17770030499</v>
          </cell>
        </row>
        <row r="170">
          <cell r="B170" t="str">
            <v>邓嘉越</v>
          </cell>
          <cell r="C170" t="str">
            <v>109-初中体育与健康</v>
          </cell>
          <cell r="D170">
            <v>12</v>
          </cell>
          <cell r="E170" t="str">
            <v>1217</v>
          </cell>
          <cell r="F170" t="str">
            <v>是</v>
          </cell>
        </row>
        <row r="170">
          <cell r="H170">
            <v>18379155009</v>
          </cell>
        </row>
        <row r="171">
          <cell r="B171" t="str">
            <v>汪慧羚</v>
          </cell>
          <cell r="C171" t="str">
            <v>109-初中体育与健康</v>
          </cell>
          <cell r="D171">
            <v>12</v>
          </cell>
          <cell r="E171" t="str">
            <v>1219</v>
          </cell>
          <cell r="F171" t="str">
            <v>是</v>
          </cell>
        </row>
        <row r="171">
          <cell r="H171">
            <v>15348812159</v>
          </cell>
        </row>
        <row r="172">
          <cell r="B172" t="str">
            <v>周宇杰</v>
          </cell>
          <cell r="C172" t="str">
            <v>110-初中美术</v>
          </cell>
          <cell r="D172">
            <v>13</v>
          </cell>
          <cell r="E172" t="str">
            <v>1302</v>
          </cell>
          <cell r="F172" t="str">
            <v>是</v>
          </cell>
        </row>
        <row r="172">
          <cell r="H172">
            <v>17779169003</v>
          </cell>
        </row>
        <row r="173">
          <cell r="B173" t="str">
            <v>桂雅萍</v>
          </cell>
          <cell r="C173" t="str">
            <v>110-初中美术</v>
          </cell>
          <cell r="D173">
            <v>13</v>
          </cell>
          <cell r="E173" t="str">
            <v>1304</v>
          </cell>
          <cell r="F173" t="str">
            <v>是</v>
          </cell>
        </row>
        <row r="173">
          <cell r="H173">
            <v>13523688203</v>
          </cell>
        </row>
        <row r="174">
          <cell r="B174" t="str">
            <v>查子灵</v>
          </cell>
          <cell r="C174" t="str">
            <v>110-初中美术</v>
          </cell>
          <cell r="D174">
            <v>13</v>
          </cell>
          <cell r="E174" t="str">
            <v>1306</v>
          </cell>
          <cell r="F174" t="str">
            <v>是</v>
          </cell>
        </row>
        <row r="174">
          <cell r="H174">
            <v>15779349785</v>
          </cell>
        </row>
        <row r="175">
          <cell r="B175" t="str">
            <v>周慧敏</v>
          </cell>
          <cell r="C175" t="str">
            <v>111-初中信息技术</v>
          </cell>
          <cell r="D175">
            <v>15</v>
          </cell>
          <cell r="E175" t="str">
            <v>1505</v>
          </cell>
          <cell r="F175" t="str">
            <v>是</v>
          </cell>
        </row>
        <row r="175">
          <cell r="H175">
            <v>15797934593</v>
          </cell>
        </row>
        <row r="176">
          <cell r="B176" t="str">
            <v>郭殷叶</v>
          </cell>
          <cell r="C176" t="str">
            <v>111-初中信息技术</v>
          </cell>
          <cell r="D176">
            <v>15</v>
          </cell>
          <cell r="E176" t="str">
            <v>1506</v>
          </cell>
          <cell r="F176" t="str">
            <v>是</v>
          </cell>
        </row>
        <row r="176">
          <cell r="H176">
            <v>13306849689</v>
          </cell>
        </row>
        <row r="177">
          <cell r="B177" t="str">
            <v>黄黎</v>
          </cell>
          <cell r="C177" t="str">
            <v>111-初中信息技术</v>
          </cell>
          <cell r="D177">
            <v>15</v>
          </cell>
          <cell r="E177" t="str">
            <v>1510</v>
          </cell>
          <cell r="F177" t="str">
            <v>是</v>
          </cell>
        </row>
        <row r="177">
          <cell r="H177">
            <v>18779173236</v>
          </cell>
        </row>
        <row r="178">
          <cell r="B178" t="str">
            <v>伍珺琳</v>
          </cell>
          <cell r="C178" t="str">
            <v>112-初中道德与法治</v>
          </cell>
          <cell r="D178">
            <v>11</v>
          </cell>
          <cell r="E178" t="str">
            <v>1106</v>
          </cell>
          <cell r="F178" t="str">
            <v>是</v>
          </cell>
        </row>
        <row r="178">
          <cell r="H178">
            <v>13607003558</v>
          </cell>
        </row>
        <row r="179">
          <cell r="B179" t="str">
            <v>谭玉芳</v>
          </cell>
          <cell r="C179" t="str">
            <v>112-初中道德与法治</v>
          </cell>
          <cell r="D179">
            <v>11</v>
          </cell>
          <cell r="E179" t="str">
            <v>1107</v>
          </cell>
          <cell r="F179" t="str">
            <v>是</v>
          </cell>
        </row>
        <row r="179">
          <cell r="H179">
            <v>13177897279</v>
          </cell>
        </row>
        <row r="180">
          <cell r="B180" t="str">
            <v>徐敏</v>
          </cell>
          <cell r="C180" t="str">
            <v>112-初中道德与法治</v>
          </cell>
          <cell r="D180">
            <v>11</v>
          </cell>
          <cell r="E180" t="str">
            <v>1108</v>
          </cell>
          <cell r="F180" t="str">
            <v>是</v>
          </cell>
        </row>
        <row r="180">
          <cell r="H180">
            <v>15707975476</v>
          </cell>
        </row>
        <row r="181">
          <cell r="B181" t="str">
            <v>陈珺奕</v>
          </cell>
          <cell r="C181" t="str">
            <v>112-初中道德与法治</v>
          </cell>
          <cell r="D181">
            <v>11</v>
          </cell>
          <cell r="E181" t="str">
            <v>1110</v>
          </cell>
          <cell r="F181" t="str">
            <v>是</v>
          </cell>
        </row>
        <row r="181">
          <cell r="H181">
            <v>13667952991</v>
          </cell>
        </row>
        <row r="182">
          <cell r="B182" t="str">
            <v>夏慧敏</v>
          </cell>
          <cell r="C182" t="str">
            <v>112-初中道德与法治</v>
          </cell>
          <cell r="D182">
            <v>11</v>
          </cell>
          <cell r="E182" t="str">
            <v>1111</v>
          </cell>
          <cell r="F182" t="str">
            <v>是</v>
          </cell>
        </row>
        <row r="182">
          <cell r="H182">
            <v>19917938302</v>
          </cell>
        </row>
        <row r="183">
          <cell r="B183" t="str">
            <v>胡斯雯</v>
          </cell>
          <cell r="C183" t="str">
            <v>113-初中心理健康</v>
          </cell>
          <cell r="D183">
            <v>11</v>
          </cell>
          <cell r="E183" t="str">
            <v>1101</v>
          </cell>
          <cell r="F183" t="str">
            <v>是</v>
          </cell>
        </row>
        <row r="183">
          <cell r="H183">
            <v>13576135672</v>
          </cell>
        </row>
        <row r="184">
          <cell r="B184" t="str">
            <v>周子雅</v>
          </cell>
          <cell r="C184" t="str">
            <v>113-初中心理健康</v>
          </cell>
          <cell r="D184">
            <v>11</v>
          </cell>
          <cell r="E184" t="str">
            <v>1102</v>
          </cell>
          <cell r="F184" t="str">
            <v>是</v>
          </cell>
        </row>
        <row r="184">
          <cell r="H184">
            <v>15979122615</v>
          </cell>
        </row>
        <row r="185">
          <cell r="B185" t="str">
            <v>蔡诗诗</v>
          </cell>
          <cell r="C185" t="str">
            <v>113-初中心理健康</v>
          </cell>
          <cell r="D185">
            <v>11</v>
          </cell>
          <cell r="E185" t="str">
            <v>1104</v>
          </cell>
          <cell r="F185" t="str">
            <v>是</v>
          </cell>
        </row>
        <row r="185">
          <cell r="H185">
            <v>18207983413</v>
          </cell>
        </row>
        <row r="186">
          <cell r="B186" t="str">
            <v>温晓玫</v>
          </cell>
          <cell r="C186" t="str">
            <v>114-初中历史</v>
          </cell>
          <cell r="D186">
            <v>14</v>
          </cell>
          <cell r="E186" t="str">
            <v>1402</v>
          </cell>
          <cell r="F186" t="str">
            <v>是</v>
          </cell>
        </row>
        <row r="186">
          <cell r="H186">
            <v>13755796577</v>
          </cell>
        </row>
        <row r="187">
          <cell r="B187" t="str">
            <v>龚晖帆</v>
          </cell>
          <cell r="C187" t="str">
            <v>114-初中历史</v>
          </cell>
          <cell r="D187">
            <v>14</v>
          </cell>
          <cell r="E187" t="str">
            <v>1403</v>
          </cell>
          <cell r="F187" t="str">
            <v>是</v>
          </cell>
        </row>
        <row r="187">
          <cell r="H187">
            <v>15797781921</v>
          </cell>
        </row>
        <row r="188">
          <cell r="B188" t="str">
            <v>邹欣怡</v>
          </cell>
          <cell r="C188" t="str">
            <v>114-初中历史</v>
          </cell>
          <cell r="D188">
            <v>14</v>
          </cell>
          <cell r="E188" t="str">
            <v>1404</v>
          </cell>
          <cell r="F188" t="str">
            <v>是</v>
          </cell>
        </row>
        <row r="188">
          <cell r="H188">
            <v>18079106448</v>
          </cell>
        </row>
        <row r="189">
          <cell r="B189" t="str">
            <v>万斯纬</v>
          </cell>
          <cell r="C189" t="str">
            <v>115-初中地理</v>
          </cell>
          <cell r="D189">
            <v>16</v>
          </cell>
          <cell r="E189" t="str">
            <v>1602</v>
          </cell>
          <cell r="F189" t="str">
            <v>是</v>
          </cell>
        </row>
        <row r="189">
          <cell r="H189">
            <v>18979116624</v>
          </cell>
        </row>
        <row r="190">
          <cell r="B190" t="str">
            <v>凌广飞</v>
          </cell>
          <cell r="C190" t="str">
            <v>115-初中地理</v>
          </cell>
          <cell r="D190">
            <v>16</v>
          </cell>
          <cell r="E190" t="str">
            <v>1603</v>
          </cell>
          <cell r="F190" t="str">
            <v>是</v>
          </cell>
        </row>
        <row r="190">
          <cell r="H190">
            <v>13667099871</v>
          </cell>
        </row>
        <row r="191">
          <cell r="B191" t="str">
            <v>徐礼谱</v>
          </cell>
          <cell r="C191" t="str">
            <v>116-初中化学</v>
          </cell>
          <cell r="D191">
            <v>14</v>
          </cell>
          <cell r="E191" t="str">
            <v>1410</v>
          </cell>
          <cell r="F191" t="str">
            <v>是</v>
          </cell>
        </row>
        <row r="191">
          <cell r="H191">
            <v>18170076244</v>
          </cell>
        </row>
        <row r="192">
          <cell r="B192" t="str">
            <v>刘丹</v>
          </cell>
          <cell r="C192" t="str">
            <v>116-初中化学</v>
          </cell>
          <cell r="D192">
            <v>14</v>
          </cell>
          <cell r="E192" t="str">
            <v>1411</v>
          </cell>
          <cell r="F192" t="str">
            <v>是</v>
          </cell>
        </row>
        <row r="192">
          <cell r="H192">
            <v>15180643882</v>
          </cell>
        </row>
        <row r="193">
          <cell r="B193" t="str">
            <v>黄琼</v>
          </cell>
          <cell r="C193" t="str">
            <v>116-初中化学</v>
          </cell>
          <cell r="D193">
            <v>14</v>
          </cell>
          <cell r="E193" t="str">
            <v>1414</v>
          </cell>
          <cell r="F193" t="str">
            <v>是</v>
          </cell>
        </row>
        <row r="193">
          <cell r="H193">
            <v>17310085449</v>
          </cell>
        </row>
        <row r="194">
          <cell r="B194" t="str">
            <v>王光兰</v>
          </cell>
          <cell r="C194" t="str">
            <v>116-初中化学</v>
          </cell>
          <cell r="D194">
            <v>14</v>
          </cell>
          <cell r="E194" t="str">
            <v>1415</v>
          </cell>
          <cell r="F194" t="str">
            <v>是</v>
          </cell>
        </row>
        <row r="194">
          <cell r="H194">
            <v>18370656620</v>
          </cell>
        </row>
        <row r="195">
          <cell r="B195" t="str">
            <v>邓碧轩</v>
          </cell>
          <cell r="C195" t="str">
            <v>116-初中化学</v>
          </cell>
          <cell r="D195">
            <v>14</v>
          </cell>
          <cell r="E195" t="str">
            <v>1416</v>
          </cell>
          <cell r="F195" t="str">
            <v>是</v>
          </cell>
        </row>
        <row r="195">
          <cell r="H195">
            <v>15180412170</v>
          </cell>
        </row>
      </sheetData>
      <sheetData sheetId="2">
        <row r="1">
          <cell r="A1" t="str">
            <v>岗位代码</v>
          </cell>
          <cell r="B1" t="str">
            <v>岗位名称</v>
          </cell>
          <cell r="C1" t="str">
            <v>计划人数</v>
          </cell>
        </row>
        <row r="2">
          <cell r="A2">
            <v>101</v>
          </cell>
          <cell r="B2" t="str">
            <v>小学语文</v>
          </cell>
          <cell r="C2">
            <v>32</v>
          </cell>
        </row>
        <row r="3">
          <cell r="A3">
            <v>102</v>
          </cell>
          <cell r="B3" t="str">
            <v>小学数学</v>
          </cell>
          <cell r="C3">
            <v>6</v>
          </cell>
        </row>
        <row r="4">
          <cell r="A4">
            <v>103</v>
          </cell>
          <cell r="B4" t="str">
            <v>小学音乐</v>
          </cell>
          <cell r="C4">
            <v>1</v>
          </cell>
        </row>
        <row r="5">
          <cell r="A5">
            <v>104</v>
          </cell>
          <cell r="B5" t="str">
            <v>小学体育与健康</v>
          </cell>
          <cell r="C5">
            <v>14</v>
          </cell>
        </row>
        <row r="6">
          <cell r="A6">
            <v>105</v>
          </cell>
          <cell r="B6" t="str">
            <v>小学美术</v>
          </cell>
          <cell r="C6">
            <v>4</v>
          </cell>
        </row>
        <row r="7">
          <cell r="A7">
            <v>106</v>
          </cell>
          <cell r="B7" t="str">
            <v>小学信息技术</v>
          </cell>
          <cell r="C7">
            <v>1</v>
          </cell>
        </row>
        <row r="8">
          <cell r="A8">
            <v>107</v>
          </cell>
          <cell r="B8" t="str">
            <v>小学道德与法治</v>
          </cell>
          <cell r="C8">
            <v>2</v>
          </cell>
        </row>
        <row r="9">
          <cell r="A9">
            <v>108</v>
          </cell>
          <cell r="B9" t="str">
            <v>小学科学</v>
          </cell>
          <cell r="C9">
            <v>1</v>
          </cell>
        </row>
        <row r="10">
          <cell r="A10">
            <v>109</v>
          </cell>
          <cell r="B10" t="str">
            <v>初中体育与健康</v>
          </cell>
          <cell r="C10">
            <v>5</v>
          </cell>
        </row>
        <row r="11">
          <cell r="A11">
            <v>110</v>
          </cell>
          <cell r="B11" t="str">
            <v>初中美术</v>
          </cell>
          <cell r="C11">
            <v>1</v>
          </cell>
        </row>
        <row r="12">
          <cell r="A12">
            <v>111</v>
          </cell>
          <cell r="B12" t="str">
            <v>初中信息技术</v>
          </cell>
          <cell r="C12">
            <v>1</v>
          </cell>
        </row>
        <row r="13">
          <cell r="A13">
            <v>112</v>
          </cell>
          <cell r="B13" t="str">
            <v>初中道德与法治</v>
          </cell>
          <cell r="C13">
            <v>2</v>
          </cell>
        </row>
        <row r="14">
          <cell r="A14">
            <v>113</v>
          </cell>
          <cell r="B14" t="str">
            <v>初中心理健康</v>
          </cell>
          <cell r="C14">
            <v>1</v>
          </cell>
        </row>
        <row r="15">
          <cell r="A15">
            <v>114</v>
          </cell>
          <cell r="B15" t="str">
            <v>初中历史</v>
          </cell>
          <cell r="C15">
            <v>1</v>
          </cell>
        </row>
        <row r="16">
          <cell r="A16">
            <v>115</v>
          </cell>
          <cell r="B16" t="str">
            <v>初中地理</v>
          </cell>
          <cell r="C16">
            <v>1</v>
          </cell>
        </row>
        <row r="17">
          <cell r="A17">
            <v>116</v>
          </cell>
          <cell r="B17" t="str">
            <v>初中化学</v>
          </cell>
          <cell r="C17">
            <v>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册-发单位"/>
      <sheetName val="修正系数"/>
    </sheetNames>
    <sheetDataSet>
      <sheetData sheetId="0" refreshError="1">
        <row r="2">
          <cell r="C2" t="str">
            <v>身份证号</v>
          </cell>
          <cell r="D2" t="str">
            <v>岗位代码及名称</v>
          </cell>
          <cell r="E2" t="str">
            <v>面试考场号</v>
          </cell>
          <cell r="F2" t="str">
            <v>面试序号</v>
          </cell>
          <cell r="G2" t="str">
            <v>面试成绩</v>
          </cell>
          <cell r="H2" t="str">
            <v>修正系数</v>
          </cell>
          <cell r="I2" t="str">
            <v>修正后面试成绩</v>
          </cell>
        </row>
        <row r="3">
          <cell r="C3" t="str">
            <v>360102199511124322</v>
          </cell>
          <cell r="D3" t="str">
            <v>101-小学语文</v>
          </cell>
          <cell r="E3">
            <v>1</v>
          </cell>
          <cell r="F3" t="str">
            <v>0112</v>
          </cell>
          <cell r="G3">
            <v>89.4</v>
          </cell>
          <cell r="H3">
            <v>1.0282557</v>
          </cell>
          <cell r="I3">
            <v>91.93</v>
          </cell>
        </row>
        <row r="4">
          <cell r="C4" t="str">
            <v>362424199412076421</v>
          </cell>
          <cell r="D4" t="str">
            <v>101-小学语文</v>
          </cell>
          <cell r="E4">
            <v>6</v>
          </cell>
          <cell r="F4" t="str">
            <v>0617</v>
          </cell>
          <cell r="G4">
            <v>89.6</v>
          </cell>
          <cell r="H4">
            <v>1.0023259</v>
          </cell>
          <cell r="I4">
            <v>89.81</v>
          </cell>
        </row>
        <row r="5">
          <cell r="C5" t="str">
            <v>362321198803015926</v>
          </cell>
          <cell r="D5" t="str">
            <v>101-小学语文</v>
          </cell>
          <cell r="E5">
            <v>5</v>
          </cell>
          <cell r="F5" t="str">
            <v>0510</v>
          </cell>
          <cell r="G5">
            <v>90.8</v>
          </cell>
          <cell r="H5">
            <v>0.9888889</v>
          </cell>
          <cell r="I5">
            <v>89.79</v>
          </cell>
        </row>
        <row r="6">
          <cell r="C6" t="str">
            <v>360121199312260021</v>
          </cell>
          <cell r="D6" t="str">
            <v>101-小学语文</v>
          </cell>
          <cell r="E6">
            <v>2</v>
          </cell>
          <cell r="F6" t="str">
            <v>0208</v>
          </cell>
          <cell r="G6">
            <v>89.3</v>
          </cell>
          <cell r="H6">
            <v>1.0020805</v>
          </cell>
          <cell r="I6">
            <v>89.49</v>
          </cell>
        </row>
        <row r="7">
          <cell r="C7" t="str">
            <v>371581199010034484</v>
          </cell>
          <cell r="D7" t="str">
            <v>101-小学语文</v>
          </cell>
          <cell r="E7">
            <v>6</v>
          </cell>
          <cell r="F7" t="str">
            <v>0612</v>
          </cell>
          <cell r="G7">
            <v>87.6</v>
          </cell>
          <cell r="H7">
            <v>1.0023259</v>
          </cell>
          <cell r="I7">
            <v>87.8</v>
          </cell>
        </row>
        <row r="8">
          <cell r="C8" t="str">
            <v>320483199510158421</v>
          </cell>
          <cell r="D8" t="str">
            <v>101-小学语文</v>
          </cell>
          <cell r="E8">
            <v>1</v>
          </cell>
          <cell r="F8" t="str">
            <v>0107</v>
          </cell>
          <cell r="G8">
            <v>85.2</v>
          </cell>
          <cell r="H8">
            <v>1.0282557</v>
          </cell>
          <cell r="I8">
            <v>87.61</v>
          </cell>
        </row>
        <row r="9">
          <cell r="C9" t="str">
            <v>360121199903025226</v>
          </cell>
          <cell r="D9" t="str">
            <v>101-小学语文</v>
          </cell>
          <cell r="E9">
            <v>2</v>
          </cell>
          <cell r="F9" t="str">
            <v>0202</v>
          </cell>
          <cell r="G9">
            <v>87.4</v>
          </cell>
          <cell r="H9">
            <v>1.0020805</v>
          </cell>
          <cell r="I9">
            <v>87.58</v>
          </cell>
        </row>
        <row r="10">
          <cell r="C10" t="str">
            <v>362203199603263542</v>
          </cell>
          <cell r="D10" t="str">
            <v>101-小学语文</v>
          </cell>
          <cell r="E10">
            <v>5</v>
          </cell>
          <cell r="F10" t="str">
            <v>0509</v>
          </cell>
          <cell r="G10">
            <v>88.2</v>
          </cell>
          <cell r="H10">
            <v>0.9888889</v>
          </cell>
          <cell r="I10">
            <v>87.22</v>
          </cell>
        </row>
        <row r="11">
          <cell r="C11" t="str">
            <v>362202199506150048</v>
          </cell>
          <cell r="D11" t="str">
            <v>101-小学语文</v>
          </cell>
          <cell r="E11">
            <v>5</v>
          </cell>
          <cell r="F11" t="str">
            <v>0504</v>
          </cell>
          <cell r="G11">
            <v>87.6</v>
          </cell>
          <cell r="H11">
            <v>0.9888889</v>
          </cell>
          <cell r="I11">
            <v>86.63</v>
          </cell>
        </row>
        <row r="12">
          <cell r="C12" t="str">
            <v>36012319930926004X</v>
          </cell>
          <cell r="D12" t="str">
            <v>101-小学语文</v>
          </cell>
          <cell r="E12">
            <v>3</v>
          </cell>
          <cell r="F12" t="str">
            <v>0317</v>
          </cell>
          <cell r="G12">
            <v>85.2</v>
          </cell>
          <cell r="H12">
            <v>1.0071341</v>
          </cell>
          <cell r="I12">
            <v>85.81</v>
          </cell>
        </row>
        <row r="13">
          <cell r="C13" t="str">
            <v>360102199410265345</v>
          </cell>
          <cell r="D13" t="str">
            <v>101-小学语文</v>
          </cell>
          <cell r="E13">
            <v>1</v>
          </cell>
          <cell r="F13" t="str">
            <v>0118</v>
          </cell>
          <cell r="G13">
            <v>83.36</v>
          </cell>
          <cell r="H13">
            <v>1.0282557</v>
          </cell>
          <cell r="I13">
            <v>85.72</v>
          </cell>
        </row>
        <row r="14">
          <cell r="C14" t="str">
            <v>360122199106157820</v>
          </cell>
          <cell r="D14" t="str">
            <v>101-小学语文</v>
          </cell>
          <cell r="E14">
            <v>3</v>
          </cell>
          <cell r="F14" t="str">
            <v>0313</v>
          </cell>
          <cell r="G14">
            <v>85</v>
          </cell>
          <cell r="H14">
            <v>1.0071341</v>
          </cell>
          <cell r="I14">
            <v>85.61</v>
          </cell>
        </row>
        <row r="15">
          <cell r="C15" t="str">
            <v>360122199111073031</v>
          </cell>
          <cell r="D15" t="str">
            <v>101-小学语文</v>
          </cell>
          <cell r="E15">
            <v>3</v>
          </cell>
          <cell r="F15" t="str">
            <v>0302</v>
          </cell>
          <cell r="G15">
            <v>85</v>
          </cell>
          <cell r="H15">
            <v>1.0071341</v>
          </cell>
          <cell r="I15">
            <v>85.61</v>
          </cell>
        </row>
        <row r="16">
          <cell r="C16" t="str">
            <v>362334199512242826</v>
          </cell>
          <cell r="D16" t="str">
            <v>101-小学语文</v>
          </cell>
          <cell r="E16">
            <v>5</v>
          </cell>
          <cell r="F16" t="str">
            <v>0513</v>
          </cell>
          <cell r="G16">
            <v>86.4</v>
          </cell>
          <cell r="H16">
            <v>0.9888889</v>
          </cell>
          <cell r="I16">
            <v>85.44</v>
          </cell>
        </row>
        <row r="17">
          <cell r="C17" t="str">
            <v>36012219941102096X</v>
          </cell>
          <cell r="D17" t="str">
            <v>101-小学语文</v>
          </cell>
          <cell r="E17">
            <v>3</v>
          </cell>
          <cell r="F17" t="str">
            <v>0315</v>
          </cell>
          <cell r="G17">
            <v>84.6</v>
          </cell>
          <cell r="H17">
            <v>1.0071341</v>
          </cell>
          <cell r="I17">
            <v>85.2</v>
          </cell>
        </row>
        <row r="18">
          <cell r="C18" t="str">
            <v>360122199908312423</v>
          </cell>
          <cell r="D18" t="str">
            <v>101-小学语文</v>
          </cell>
          <cell r="E18">
            <v>3</v>
          </cell>
          <cell r="F18" t="str">
            <v>0309</v>
          </cell>
          <cell r="G18">
            <v>84.6</v>
          </cell>
          <cell r="H18">
            <v>1.0071341</v>
          </cell>
          <cell r="I18">
            <v>85.2</v>
          </cell>
        </row>
        <row r="19">
          <cell r="C19" t="str">
            <v>362202199602267625</v>
          </cell>
          <cell r="D19" t="str">
            <v>101-小学语文</v>
          </cell>
          <cell r="E19">
            <v>5</v>
          </cell>
          <cell r="F19" t="str">
            <v>0505</v>
          </cell>
          <cell r="G19">
            <v>86</v>
          </cell>
          <cell r="H19">
            <v>0.9888889</v>
          </cell>
          <cell r="I19">
            <v>85.04</v>
          </cell>
        </row>
        <row r="20">
          <cell r="C20" t="str">
            <v>430407199104093043</v>
          </cell>
          <cell r="D20" t="str">
            <v>101-小学语文</v>
          </cell>
          <cell r="E20">
            <v>6</v>
          </cell>
          <cell r="F20" t="str">
            <v>0608</v>
          </cell>
          <cell r="G20">
            <v>84.8</v>
          </cell>
          <cell r="H20">
            <v>1.0023259</v>
          </cell>
          <cell r="I20">
            <v>85</v>
          </cell>
        </row>
        <row r="21">
          <cell r="C21" t="str">
            <v>360121199910085825</v>
          </cell>
          <cell r="D21" t="str">
            <v>101-小学语文</v>
          </cell>
          <cell r="E21">
            <v>2</v>
          </cell>
          <cell r="F21" t="str">
            <v>0207</v>
          </cell>
          <cell r="G21">
            <v>84.4</v>
          </cell>
          <cell r="H21">
            <v>1.0020805</v>
          </cell>
          <cell r="I21">
            <v>84.58</v>
          </cell>
        </row>
        <row r="22">
          <cell r="C22" t="str">
            <v>360103199804134723</v>
          </cell>
          <cell r="D22" t="str">
            <v>101-小学语文</v>
          </cell>
          <cell r="E22">
            <v>1</v>
          </cell>
          <cell r="F22" t="str">
            <v>0105</v>
          </cell>
          <cell r="G22">
            <v>82.2</v>
          </cell>
          <cell r="H22">
            <v>1.0282557</v>
          </cell>
          <cell r="I22">
            <v>84.52</v>
          </cell>
        </row>
        <row r="23">
          <cell r="C23" t="str">
            <v>362528198810251025</v>
          </cell>
          <cell r="D23" t="str">
            <v>101-小学语文</v>
          </cell>
          <cell r="E23">
            <v>6</v>
          </cell>
          <cell r="F23" t="str">
            <v>0607</v>
          </cell>
          <cell r="G23">
            <v>84.2</v>
          </cell>
          <cell r="H23">
            <v>1.0023259</v>
          </cell>
          <cell r="I23">
            <v>84.4</v>
          </cell>
        </row>
        <row r="24">
          <cell r="C24" t="str">
            <v>362531199005263624</v>
          </cell>
          <cell r="D24" t="str">
            <v>101-小学语文</v>
          </cell>
          <cell r="E24">
            <v>6</v>
          </cell>
          <cell r="F24" t="str">
            <v>0611</v>
          </cell>
          <cell r="G24">
            <v>84.2</v>
          </cell>
          <cell r="H24">
            <v>1.0023259</v>
          </cell>
          <cell r="I24">
            <v>84.4</v>
          </cell>
        </row>
        <row r="25">
          <cell r="C25" t="str">
            <v>360104199707161523</v>
          </cell>
          <cell r="D25" t="str">
            <v>101-小学语文</v>
          </cell>
          <cell r="E25">
            <v>1</v>
          </cell>
          <cell r="F25" t="str">
            <v>0102</v>
          </cell>
          <cell r="G25">
            <v>82</v>
          </cell>
          <cell r="H25">
            <v>1.0282557</v>
          </cell>
          <cell r="I25">
            <v>84.32</v>
          </cell>
        </row>
        <row r="26">
          <cell r="C26" t="str">
            <v>360430199709153526</v>
          </cell>
          <cell r="D26" t="str">
            <v>101-小学语文</v>
          </cell>
          <cell r="E26">
            <v>4</v>
          </cell>
          <cell r="F26" t="str">
            <v>0406</v>
          </cell>
          <cell r="G26">
            <v>87.4</v>
          </cell>
          <cell r="H26">
            <v>0.9645423</v>
          </cell>
          <cell r="I26">
            <v>84.3</v>
          </cell>
        </row>
        <row r="27">
          <cell r="C27" t="str">
            <v>360124199804010028</v>
          </cell>
          <cell r="D27" t="str">
            <v>101-小学语文</v>
          </cell>
          <cell r="E27">
            <v>3</v>
          </cell>
          <cell r="F27" t="str">
            <v>0318</v>
          </cell>
          <cell r="G27">
            <v>83.6</v>
          </cell>
          <cell r="H27">
            <v>1.0071341</v>
          </cell>
          <cell r="I27">
            <v>84.2</v>
          </cell>
        </row>
        <row r="28">
          <cell r="C28" t="str">
            <v>360121199311020042</v>
          </cell>
          <cell r="D28" t="str">
            <v>101-小学语文</v>
          </cell>
          <cell r="E28">
            <v>2</v>
          </cell>
          <cell r="F28" t="str">
            <v>0204</v>
          </cell>
          <cell r="G28">
            <v>84</v>
          </cell>
          <cell r="H28">
            <v>1.0020805</v>
          </cell>
          <cell r="I28">
            <v>84.17</v>
          </cell>
        </row>
        <row r="29">
          <cell r="C29" t="str">
            <v>360122199808084849</v>
          </cell>
          <cell r="D29" t="str">
            <v>101-小学语文</v>
          </cell>
          <cell r="E29">
            <v>3</v>
          </cell>
          <cell r="F29" t="str">
            <v>0311</v>
          </cell>
          <cell r="G29">
            <v>83.4</v>
          </cell>
          <cell r="H29">
            <v>1.0071341</v>
          </cell>
          <cell r="I29">
            <v>83.99</v>
          </cell>
        </row>
        <row r="30">
          <cell r="C30" t="str">
            <v>360111199308262523</v>
          </cell>
          <cell r="D30" t="str">
            <v>101-小学语文</v>
          </cell>
          <cell r="E30">
            <v>2</v>
          </cell>
          <cell r="F30" t="str">
            <v>0206</v>
          </cell>
          <cell r="G30">
            <v>83.8</v>
          </cell>
          <cell r="H30">
            <v>1.0020805</v>
          </cell>
          <cell r="I30">
            <v>83.97</v>
          </cell>
        </row>
        <row r="31">
          <cell r="C31" t="str">
            <v>410621199110110561</v>
          </cell>
          <cell r="D31" t="str">
            <v>101-小学语文</v>
          </cell>
          <cell r="E31">
            <v>6</v>
          </cell>
          <cell r="F31" t="str">
            <v>0606</v>
          </cell>
          <cell r="G31">
            <v>83.6</v>
          </cell>
          <cell r="H31">
            <v>1.0023259</v>
          </cell>
          <cell r="I31">
            <v>83.79</v>
          </cell>
        </row>
        <row r="32">
          <cell r="C32" t="str">
            <v>36031119920114152X</v>
          </cell>
          <cell r="D32" t="str">
            <v>101-小学语文</v>
          </cell>
          <cell r="E32">
            <v>4</v>
          </cell>
          <cell r="F32" t="str">
            <v>0411</v>
          </cell>
          <cell r="G32">
            <v>86.8</v>
          </cell>
          <cell r="H32">
            <v>0.9645423</v>
          </cell>
          <cell r="I32">
            <v>83.72</v>
          </cell>
        </row>
        <row r="33">
          <cell r="C33" t="str">
            <v>360428199209212241</v>
          </cell>
          <cell r="D33" t="str">
            <v>101-小学语文</v>
          </cell>
          <cell r="E33">
            <v>4</v>
          </cell>
          <cell r="F33" t="str">
            <v>0412</v>
          </cell>
          <cell r="G33">
            <v>86.8</v>
          </cell>
          <cell r="H33">
            <v>0.9645423</v>
          </cell>
          <cell r="I33">
            <v>83.72</v>
          </cell>
        </row>
        <row r="34">
          <cell r="C34" t="str">
            <v>362401199908242513</v>
          </cell>
          <cell r="D34" t="str">
            <v>101-小学语文</v>
          </cell>
          <cell r="E34">
            <v>5</v>
          </cell>
          <cell r="F34" t="str">
            <v>0507</v>
          </cell>
          <cell r="G34">
            <v>84.6</v>
          </cell>
          <cell r="H34">
            <v>0.9888889</v>
          </cell>
          <cell r="I34">
            <v>83.66</v>
          </cell>
        </row>
        <row r="35">
          <cell r="C35" t="str">
            <v>360430199701141723</v>
          </cell>
          <cell r="D35" t="str">
            <v>101-小学语文</v>
          </cell>
          <cell r="E35">
            <v>4</v>
          </cell>
          <cell r="F35" t="str">
            <v>0418</v>
          </cell>
          <cell r="G35">
            <v>86.7</v>
          </cell>
          <cell r="H35">
            <v>0.9645423</v>
          </cell>
          <cell r="I35">
            <v>83.63</v>
          </cell>
        </row>
        <row r="36">
          <cell r="C36" t="str">
            <v>360726199510262620</v>
          </cell>
          <cell r="D36" t="str">
            <v>101-小学语文</v>
          </cell>
          <cell r="E36">
            <v>4</v>
          </cell>
          <cell r="F36" t="str">
            <v>0410</v>
          </cell>
          <cell r="G36">
            <v>86.5</v>
          </cell>
          <cell r="H36">
            <v>0.9645423</v>
          </cell>
          <cell r="I36">
            <v>83.43</v>
          </cell>
        </row>
        <row r="37">
          <cell r="C37" t="str">
            <v>360281199910127329</v>
          </cell>
          <cell r="D37" t="str">
            <v>101-小学语文</v>
          </cell>
          <cell r="E37">
            <v>3</v>
          </cell>
          <cell r="F37" t="str">
            <v>0306</v>
          </cell>
          <cell r="G37">
            <v>82.6</v>
          </cell>
          <cell r="H37">
            <v>1.0071341</v>
          </cell>
          <cell r="I37">
            <v>83.19</v>
          </cell>
        </row>
        <row r="38">
          <cell r="C38" t="str">
            <v>360103199508184427</v>
          </cell>
          <cell r="D38" t="str">
            <v>101-小学语文</v>
          </cell>
          <cell r="E38">
            <v>1</v>
          </cell>
          <cell r="F38" t="str">
            <v>0104</v>
          </cell>
          <cell r="G38">
            <v>80.8</v>
          </cell>
          <cell r="H38">
            <v>1.0282557</v>
          </cell>
          <cell r="I38">
            <v>83.08</v>
          </cell>
        </row>
        <row r="39">
          <cell r="C39" t="str">
            <v>360430198708011142</v>
          </cell>
          <cell r="D39" t="str">
            <v>101-小学语文</v>
          </cell>
          <cell r="E39">
            <v>4</v>
          </cell>
          <cell r="F39" t="str">
            <v>0413</v>
          </cell>
          <cell r="G39">
            <v>86.02</v>
          </cell>
          <cell r="H39">
            <v>0.9645423</v>
          </cell>
          <cell r="I39">
            <v>82.97</v>
          </cell>
        </row>
        <row r="40">
          <cell r="C40" t="str">
            <v>362522200003050018</v>
          </cell>
          <cell r="D40" t="str">
            <v>101-小学语文</v>
          </cell>
          <cell r="E40">
            <v>6</v>
          </cell>
          <cell r="F40" t="str">
            <v>0619</v>
          </cell>
          <cell r="G40">
            <v>82.6</v>
          </cell>
          <cell r="H40">
            <v>1.0023259</v>
          </cell>
          <cell r="I40">
            <v>82.79</v>
          </cell>
        </row>
        <row r="41">
          <cell r="C41" t="str">
            <v>360103199803045024</v>
          </cell>
          <cell r="D41" t="str">
            <v>101-小学语文</v>
          </cell>
          <cell r="E41">
            <v>1</v>
          </cell>
          <cell r="F41" t="str">
            <v>0101</v>
          </cell>
          <cell r="G41">
            <v>80.4</v>
          </cell>
          <cell r="H41">
            <v>1.0282557</v>
          </cell>
          <cell r="I41">
            <v>82.67</v>
          </cell>
        </row>
        <row r="42">
          <cell r="C42" t="str">
            <v>362527199507090028</v>
          </cell>
          <cell r="D42" t="str">
            <v>101-小学语文</v>
          </cell>
          <cell r="E42">
            <v>6</v>
          </cell>
          <cell r="F42" t="str">
            <v>0614</v>
          </cell>
          <cell r="G42">
            <v>82.4</v>
          </cell>
          <cell r="H42">
            <v>1.0023259</v>
          </cell>
          <cell r="I42">
            <v>82.59</v>
          </cell>
        </row>
        <row r="43">
          <cell r="C43" t="str">
            <v>36220319991022042X</v>
          </cell>
          <cell r="D43" t="str">
            <v>101-小学语文</v>
          </cell>
          <cell r="E43">
            <v>5</v>
          </cell>
          <cell r="F43" t="str">
            <v>0502</v>
          </cell>
          <cell r="G43">
            <v>83.4</v>
          </cell>
          <cell r="H43">
            <v>0.9888889</v>
          </cell>
          <cell r="I43">
            <v>82.47</v>
          </cell>
        </row>
        <row r="44">
          <cell r="C44" t="str">
            <v>362528200002263028</v>
          </cell>
          <cell r="D44" t="str">
            <v>101-小学语文</v>
          </cell>
          <cell r="E44">
            <v>6</v>
          </cell>
          <cell r="F44" t="str">
            <v>0616</v>
          </cell>
          <cell r="G44">
            <v>82.2</v>
          </cell>
          <cell r="H44">
            <v>1.0023259</v>
          </cell>
          <cell r="I44">
            <v>82.39</v>
          </cell>
        </row>
        <row r="45">
          <cell r="C45" t="str">
            <v>513722199508120020</v>
          </cell>
          <cell r="D45" t="str">
            <v>101-小学语文</v>
          </cell>
          <cell r="E45">
            <v>6</v>
          </cell>
          <cell r="F45" t="str">
            <v>0602</v>
          </cell>
          <cell r="G45">
            <v>82.2</v>
          </cell>
          <cell r="H45">
            <v>1.0023259</v>
          </cell>
          <cell r="I45">
            <v>82.39</v>
          </cell>
        </row>
        <row r="46">
          <cell r="C46" t="str">
            <v>360121199110010585</v>
          </cell>
          <cell r="D46" t="str">
            <v>101-小学语文</v>
          </cell>
          <cell r="E46">
            <v>2</v>
          </cell>
          <cell r="F46" t="str">
            <v>0209</v>
          </cell>
          <cell r="G46">
            <v>82.2</v>
          </cell>
          <cell r="H46">
            <v>1.0020805</v>
          </cell>
          <cell r="I46">
            <v>82.37</v>
          </cell>
        </row>
        <row r="47">
          <cell r="C47" t="str">
            <v>452226199611252727</v>
          </cell>
          <cell r="D47" t="str">
            <v>101-小学语文</v>
          </cell>
          <cell r="E47">
            <v>6</v>
          </cell>
          <cell r="F47" t="str">
            <v>0605</v>
          </cell>
          <cell r="G47">
            <v>82</v>
          </cell>
          <cell r="H47">
            <v>1.0023259</v>
          </cell>
          <cell r="I47">
            <v>82.19</v>
          </cell>
        </row>
        <row r="48">
          <cell r="C48" t="str">
            <v>360121199908043167</v>
          </cell>
          <cell r="D48" t="str">
            <v>101-小学语文</v>
          </cell>
          <cell r="E48">
            <v>2</v>
          </cell>
          <cell r="F48" t="str">
            <v>0211</v>
          </cell>
          <cell r="G48">
            <v>82</v>
          </cell>
          <cell r="H48">
            <v>1.0020805</v>
          </cell>
          <cell r="I48">
            <v>82.17</v>
          </cell>
        </row>
        <row r="49">
          <cell r="C49" t="str">
            <v>360826199109239526</v>
          </cell>
          <cell r="D49" t="str">
            <v>101-小学语文</v>
          </cell>
          <cell r="E49">
            <v>5</v>
          </cell>
          <cell r="F49" t="str">
            <v>0508</v>
          </cell>
          <cell r="G49">
            <v>83</v>
          </cell>
          <cell r="H49">
            <v>0.9888889</v>
          </cell>
          <cell r="I49">
            <v>82.08</v>
          </cell>
        </row>
        <row r="50">
          <cell r="C50" t="str">
            <v>362202199708237029</v>
          </cell>
          <cell r="D50" t="str">
            <v>101-小学语文</v>
          </cell>
          <cell r="E50">
            <v>5</v>
          </cell>
          <cell r="F50" t="str">
            <v>0511</v>
          </cell>
          <cell r="G50">
            <v>83</v>
          </cell>
          <cell r="H50">
            <v>0.9888889</v>
          </cell>
          <cell r="I50">
            <v>82.08</v>
          </cell>
        </row>
        <row r="51">
          <cell r="C51" t="str">
            <v>360104199808180440</v>
          </cell>
          <cell r="D51" t="str">
            <v>101-小学语文</v>
          </cell>
          <cell r="E51">
            <v>1</v>
          </cell>
          <cell r="F51" t="str">
            <v>0110</v>
          </cell>
          <cell r="G51">
            <v>79.7</v>
          </cell>
          <cell r="H51">
            <v>1.0282557</v>
          </cell>
          <cell r="I51">
            <v>81.95</v>
          </cell>
        </row>
        <row r="52">
          <cell r="C52" t="str">
            <v>360521199812157022</v>
          </cell>
          <cell r="D52" t="str">
            <v>101-小学语文</v>
          </cell>
          <cell r="E52">
            <v>4</v>
          </cell>
          <cell r="F52" t="str">
            <v>0414</v>
          </cell>
          <cell r="G52">
            <v>84.9</v>
          </cell>
          <cell r="H52">
            <v>0.9645423</v>
          </cell>
          <cell r="I52">
            <v>81.89</v>
          </cell>
        </row>
        <row r="53">
          <cell r="C53" t="str">
            <v>360428199305010666</v>
          </cell>
          <cell r="D53" t="str">
            <v>101-小学语文</v>
          </cell>
          <cell r="E53">
            <v>4</v>
          </cell>
          <cell r="F53" t="str">
            <v>0417</v>
          </cell>
          <cell r="G53">
            <v>84.4</v>
          </cell>
          <cell r="H53">
            <v>0.9645423</v>
          </cell>
          <cell r="I53">
            <v>81.41</v>
          </cell>
        </row>
        <row r="54">
          <cell r="C54" t="str">
            <v>362502199810092627</v>
          </cell>
          <cell r="D54" t="str">
            <v>101-小学语文</v>
          </cell>
          <cell r="E54">
            <v>6</v>
          </cell>
          <cell r="F54" t="str">
            <v>0609</v>
          </cell>
          <cell r="G54">
            <v>81.2</v>
          </cell>
          <cell r="H54">
            <v>1.0023259</v>
          </cell>
          <cell r="I54">
            <v>81.39</v>
          </cell>
        </row>
        <row r="55">
          <cell r="C55" t="str">
            <v>360121199410185248</v>
          </cell>
          <cell r="D55" t="str">
            <v>101-小学语文</v>
          </cell>
          <cell r="E55">
            <v>2</v>
          </cell>
          <cell r="F55" t="str">
            <v>0210</v>
          </cell>
          <cell r="G55">
            <v>81.2</v>
          </cell>
          <cell r="H55">
            <v>1.0020805</v>
          </cell>
          <cell r="I55">
            <v>81.37</v>
          </cell>
        </row>
        <row r="56">
          <cell r="C56" t="str">
            <v>360281200106235228</v>
          </cell>
          <cell r="D56" t="str">
            <v>101-小学语文</v>
          </cell>
          <cell r="E56">
            <v>3</v>
          </cell>
          <cell r="F56" t="str">
            <v>0301</v>
          </cell>
          <cell r="G56">
            <v>80.6</v>
          </cell>
          <cell r="H56">
            <v>1.0071341</v>
          </cell>
          <cell r="I56">
            <v>81.18</v>
          </cell>
        </row>
        <row r="57">
          <cell r="C57" t="str">
            <v>360111198911250928</v>
          </cell>
          <cell r="D57" t="str">
            <v>101-小学语文</v>
          </cell>
          <cell r="E57">
            <v>2</v>
          </cell>
          <cell r="F57" t="str">
            <v>0205</v>
          </cell>
          <cell r="G57">
            <v>81</v>
          </cell>
          <cell r="H57">
            <v>1.0020805</v>
          </cell>
          <cell r="I57">
            <v>81.17</v>
          </cell>
        </row>
        <row r="58">
          <cell r="C58" t="str">
            <v>360311199902020026</v>
          </cell>
          <cell r="D58" t="str">
            <v>101-小学语文</v>
          </cell>
          <cell r="E58">
            <v>4</v>
          </cell>
          <cell r="F58" t="str">
            <v>0403</v>
          </cell>
          <cell r="G58">
            <v>83.9</v>
          </cell>
          <cell r="H58">
            <v>0.9645423</v>
          </cell>
          <cell r="I58">
            <v>80.93</v>
          </cell>
        </row>
        <row r="59">
          <cell r="C59" t="str">
            <v>360102199807110026</v>
          </cell>
          <cell r="D59" t="str">
            <v>101-小学语文</v>
          </cell>
          <cell r="E59">
            <v>1</v>
          </cell>
          <cell r="F59" t="str">
            <v>0111</v>
          </cell>
          <cell r="G59">
            <v>78.7</v>
          </cell>
          <cell r="H59">
            <v>1.0282557</v>
          </cell>
          <cell r="I59">
            <v>80.92</v>
          </cell>
        </row>
        <row r="60">
          <cell r="C60" t="str">
            <v>362531199805090063</v>
          </cell>
          <cell r="D60" t="str">
            <v>101-小学语文</v>
          </cell>
          <cell r="E60">
            <v>6</v>
          </cell>
          <cell r="F60" t="str">
            <v>0610</v>
          </cell>
          <cell r="G60">
            <v>80.6</v>
          </cell>
          <cell r="H60">
            <v>1.0023259</v>
          </cell>
          <cell r="I60">
            <v>80.79</v>
          </cell>
        </row>
        <row r="61">
          <cell r="C61" t="str">
            <v>360426199802150042</v>
          </cell>
          <cell r="D61" t="str">
            <v>101-小学语文</v>
          </cell>
          <cell r="E61">
            <v>4</v>
          </cell>
          <cell r="F61" t="str">
            <v>0416</v>
          </cell>
          <cell r="G61">
            <v>83.7</v>
          </cell>
          <cell r="H61">
            <v>0.9645423</v>
          </cell>
          <cell r="I61">
            <v>80.73</v>
          </cell>
        </row>
        <row r="62">
          <cell r="C62" t="str">
            <v>362421199311025327</v>
          </cell>
          <cell r="D62" t="str">
            <v>101-小学语文</v>
          </cell>
          <cell r="E62">
            <v>5</v>
          </cell>
          <cell r="F62" t="str">
            <v>0512</v>
          </cell>
          <cell r="G62">
            <v>81.6</v>
          </cell>
          <cell r="H62">
            <v>0.9888889</v>
          </cell>
          <cell r="I62">
            <v>80.69</v>
          </cell>
        </row>
        <row r="63">
          <cell r="C63" t="str">
            <v>360730199801160063</v>
          </cell>
          <cell r="D63" t="str">
            <v>101-小学语文</v>
          </cell>
          <cell r="E63">
            <v>4</v>
          </cell>
          <cell r="F63" t="str">
            <v>0415</v>
          </cell>
          <cell r="G63">
            <v>83.6</v>
          </cell>
          <cell r="H63">
            <v>0.9645423</v>
          </cell>
          <cell r="I63">
            <v>80.64</v>
          </cell>
        </row>
        <row r="64">
          <cell r="C64" t="str">
            <v>360104200006192226</v>
          </cell>
          <cell r="D64" t="str">
            <v>101-小学语文</v>
          </cell>
          <cell r="E64">
            <v>1</v>
          </cell>
          <cell r="F64" t="str">
            <v>0108</v>
          </cell>
          <cell r="G64">
            <v>77.4</v>
          </cell>
          <cell r="H64">
            <v>1.0282557</v>
          </cell>
          <cell r="I64">
            <v>79.59</v>
          </cell>
        </row>
        <row r="65">
          <cell r="C65" t="str">
            <v>360302199907242561</v>
          </cell>
          <cell r="D65" t="str">
            <v>101-小学语文</v>
          </cell>
          <cell r="E65">
            <v>4</v>
          </cell>
          <cell r="F65" t="str">
            <v>0408</v>
          </cell>
          <cell r="G65">
            <v>82.4</v>
          </cell>
          <cell r="H65">
            <v>0.9645423</v>
          </cell>
          <cell r="I65">
            <v>79.48</v>
          </cell>
        </row>
        <row r="66">
          <cell r="C66" t="str">
            <v>360105199805120529</v>
          </cell>
          <cell r="D66" t="str">
            <v>101-小学语文</v>
          </cell>
          <cell r="E66">
            <v>2</v>
          </cell>
          <cell r="F66" t="str">
            <v>0213</v>
          </cell>
          <cell r="G66">
            <v>78.8</v>
          </cell>
          <cell r="H66">
            <v>1.0020805</v>
          </cell>
          <cell r="I66">
            <v>78.96</v>
          </cell>
        </row>
        <row r="67">
          <cell r="C67" t="str">
            <v>362204199906074323</v>
          </cell>
          <cell r="D67" t="str">
            <v>101-小学语文</v>
          </cell>
          <cell r="E67">
            <v>5</v>
          </cell>
          <cell r="F67" t="str">
            <v>0514</v>
          </cell>
          <cell r="G67">
            <v>79.2</v>
          </cell>
          <cell r="H67">
            <v>0.9888889</v>
          </cell>
          <cell r="I67">
            <v>78.32</v>
          </cell>
        </row>
        <row r="68">
          <cell r="C68" t="str">
            <v>360102199904192422</v>
          </cell>
          <cell r="D68" t="str">
            <v>101-小学语文</v>
          </cell>
          <cell r="E68">
            <v>1</v>
          </cell>
          <cell r="F68" t="str">
            <v>0109</v>
          </cell>
          <cell r="G68">
            <v>76.1</v>
          </cell>
          <cell r="H68">
            <v>1.0282557</v>
          </cell>
          <cell r="I68">
            <v>78.25</v>
          </cell>
        </row>
        <row r="69">
          <cell r="C69" t="str">
            <v>360121199011192926</v>
          </cell>
          <cell r="D69" t="str">
            <v>101-小学语文</v>
          </cell>
          <cell r="E69">
            <v>2</v>
          </cell>
          <cell r="F69" t="str">
            <v>0215</v>
          </cell>
          <cell r="G69">
            <v>78</v>
          </cell>
          <cell r="H69">
            <v>1.0020805</v>
          </cell>
          <cell r="I69">
            <v>78.16</v>
          </cell>
        </row>
        <row r="70">
          <cell r="C70" t="str">
            <v>360426199901220026</v>
          </cell>
          <cell r="D70" t="str">
            <v>101-小学语文</v>
          </cell>
          <cell r="E70">
            <v>4</v>
          </cell>
          <cell r="F70" t="str">
            <v>0401</v>
          </cell>
          <cell r="G70">
            <v>80.8</v>
          </cell>
          <cell r="H70">
            <v>0.9645423</v>
          </cell>
          <cell r="I70">
            <v>77.94</v>
          </cell>
        </row>
        <row r="71">
          <cell r="C71" t="str">
            <v>36010319970302412X</v>
          </cell>
          <cell r="D71" t="str">
            <v>101-小学语文</v>
          </cell>
          <cell r="E71">
            <v>1</v>
          </cell>
          <cell r="F71" t="str">
            <v>0116</v>
          </cell>
          <cell r="G71">
            <v>75.6</v>
          </cell>
          <cell r="H71">
            <v>1.0282557</v>
          </cell>
          <cell r="I71">
            <v>77.74</v>
          </cell>
        </row>
        <row r="72">
          <cell r="C72" t="str">
            <v>360103199502121222</v>
          </cell>
          <cell r="D72" t="str">
            <v>101-小学语文</v>
          </cell>
          <cell r="E72">
            <v>1</v>
          </cell>
          <cell r="F72" t="str">
            <v>0117</v>
          </cell>
          <cell r="G72">
            <v>75.4</v>
          </cell>
          <cell r="H72">
            <v>1.0282557</v>
          </cell>
          <cell r="I72">
            <v>77.53</v>
          </cell>
        </row>
        <row r="73">
          <cell r="C73" t="str">
            <v>360122199910271843</v>
          </cell>
          <cell r="D73" t="str">
            <v>101-小学语文</v>
          </cell>
          <cell r="E73">
            <v>3</v>
          </cell>
          <cell r="F73" t="str">
            <v>0304</v>
          </cell>
          <cell r="G73">
            <v>76.8</v>
          </cell>
          <cell r="H73">
            <v>1.0071341</v>
          </cell>
          <cell r="I73">
            <v>77.35</v>
          </cell>
        </row>
        <row r="74">
          <cell r="C74" t="str">
            <v>362302199907153026</v>
          </cell>
          <cell r="D74" t="str">
            <v>101-小学语文</v>
          </cell>
          <cell r="E74">
            <v>5</v>
          </cell>
          <cell r="F74" t="str">
            <v>0515</v>
          </cell>
          <cell r="G74">
            <v>78.2</v>
          </cell>
          <cell r="H74">
            <v>0.9888889</v>
          </cell>
          <cell r="I74">
            <v>77.33</v>
          </cell>
        </row>
        <row r="75">
          <cell r="C75" t="str">
            <v>360122198811240027</v>
          </cell>
          <cell r="D75" t="str">
            <v>101-小学语文</v>
          </cell>
          <cell r="E75">
            <v>3</v>
          </cell>
          <cell r="F75" t="str">
            <v>0308</v>
          </cell>
          <cell r="G75">
            <v>76.4</v>
          </cell>
          <cell r="H75">
            <v>1.0071341</v>
          </cell>
          <cell r="I75">
            <v>76.95</v>
          </cell>
        </row>
        <row r="76">
          <cell r="C76" t="str">
            <v>362301199806140529</v>
          </cell>
          <cell r="D76" t="str">
            <v>101-小学语文</v>
          </cell>
          <cell r="E76">
            <v>5</v>
          </cell>
          <cell r="F76" t="str">
            <v>0506</v>
          </cell>
          <cell r="G76">
            <v>77.8</v>
          </cell>
          <cell r="H76">
            <v>0.9888889</v>
          </cell>
          <cell r="I76">
            <v>76.94</v>
          </cell>
        </row>
        <row r="77">
          <cell r="C77" t="str">
            <v>362427199406030063</v>
          </cell>
          <cell r="D77" t="str">
            <v>101-小学语文</v>
          </cell>
          <cell r="E77">
            <v>6</v>
          </cell>
          <cell r="F77" t="str">
            <v>0613</v>
          </cell>
          <cell r="G77">
            <v>76.2</v>
          </cell>
          <cell r="H77">
            <v>1.0023259</v>
          </cell>
          <cell r="I77">
            <v>76.38</v>
          </cell>
        </row>
        <row r="78">
          <cell r="C78" t="str">
            <v>360111199810100925</v>
          </cell>
          <cell r="D78" t="str">
            <v>101-小学语文</v>
          </cell>
          <cell r="E78">
            <v>2</v>
          </cell>
          <cell r="F78" t="str">
            <v>0216</v>
          </cell>
          <cell r="G78">
            <v>76</v>
          </cell>
          <cell r="H78">
            <v>1.0020805</v>
          </cell>
          <cell r="I78">
            <v>76.16</v>
          </cell>
        </row>
        <row r="79">
          <cell r="C79" t="str">
            <v>360481199808144043</v>
          </cell>
          <cell r="D79" t="str">
            <v>101-小学语文</v>
          </cell>
          <cell r="E79">
            <v>4</v>
          </cell>
          <cell r="F79" t="str">
            <v>0407</v>
          </cell>
          <cell r="G79">
            <v>78.8</v>
          </cell>
          <cell r="H79">
            <v>0.9645423</v>
          </cell>
          <cell r="I79">
            <v>76.01</v>
          </cell>
        </row>
        <row r="80">
          <cell r="C80" t="str">
            <v>362523199703274021</v>
          </cell>
          <cell r="D80" t="str">
            <v>101-小学语文</v>
          </cell>
          <cell r="E80">
            <v>6</v>
          </cell>
          <cell r="F80" t="str">
            <v>0604</v>
          </cell>
          <cell r="G80">
            <v>75.8</v>
          </cell>
          <cell r="H80">
            <v>1.0023259</v>
          </cell>
          <cell r="I80">
            <v>75.98</v>
          </cell>
        </row>
        <row r="81">
          <cell r="C81" t="str">
            <v>362525198904166025</v>
          </cell>
          <cell r="D81" t="str">
            <v>101-小学语文</v>
          </cell>
          <cell r="E81">
            <v>6</v>
          </cell>
          <cell r="F81" t="str">
            <v>0615</v>
          </cell>
          <cell r="G81">
            <v>75.8</v>
          </cell>
          <cell r="H81">
            <v>1.0023259</v>
          </cell>
          <cell r="I81">
            <v>75.98</v>
          </cell>
        </row>
        <row r="82">
          <cell r="C82" t="str">
            <v>360124199904205412</v>
          </cell>
          <cell r="D82" t="str">
            <v>101-小学语文</v>
          </cell>
          <cell r="E82">
            <v>3</v>
          </cell>
          <cell r="F82" t="str">
            <v>0305</v>
          </cell>
          <cell r="G82">
            <v>75.4</v>
          </cell>
          <cell r="H82">
            <v>1.0071341</v>
          </cell>
          <cell r="I82">
            <v>75.94</v>
          </cell>
        </row>
        <row r="83">
          <cell r="C83" t="str">
            <v>360124199811147823</v>
          </cell>
          <cell r="D83" t="str">
            <v>101-小学语文</v>
          </cell>
          <cell r="E83">
            <v>3</v>
          </cell>
          <cell r="F83" t="str">
            <v>0310</v>
          </cell>
          <cell r="G83">
            <v>75.2</v>
          </cell>
          <cell r="H83">
            <v>1.0071341</v>
          </cell>
          <cell r="I83">
            <v>75.74</v>
          </cell>
        </row>
        <row r="84">
          <cell r="C84" t="str">
            <v>360103199810234122</v>
          </cell>
          <cell r="D84" t="str">
            <v>101-小学语文</v>
          </cell>
          <cell r="E84">
            <v>1</v>
          </cell>
          <cell r="F84" t="str">
            <v>0106</v>
          </cell>
          <cell r="G84">
            <v>73.6</v>
          </cell>
          <cell r="H84">
            <v>1.0282557</v>
          </cell>
          <cell r="I84">
            <v>75.68</v>
          </cell>
        </row>
        <row r="85">
          <cell r="C85" t="str">
            <v>362329199805018122</v>
          </cell>
          <cell r="D85" t="str">
            <v>101-小学语文</v>
          </cell>
          <cell r="E85">
            <v>5</v>
          </cell>
          <cell r="F85" t="str">
            <v>0503</v>
          </cell>
          <cell r="G85">
            <v>75.6</v>
          </cell>
          <cell r="H85">
            <v>0.9888889</v>
          </cell>
          <cell r="I85">
            <v>74.76</v>
          </cell>
        </row>
        <row r="86">
          <cell r="C86" t="str">
            <v>36011119990823602X</v>
          </cell>
          <cell r="D86" t="str">
            <v>101-小学语文</v>
          </cell>
          <cell r="E86">
            <v>2</v>
          </cell>
          <cell r="F86" t="str">
            <v>0201</v>
          </cell>
          <cell r="G86">
            <v>73.8</v>
          </cell>
          <cell r="H86">
            <v>1.0020805</v>
          </cell>
          <cell r="I86">
            <v>73.95</v>
          </cell>
        </row>
        <row r="87">
          <cell r="C87" t="str">
            <v>362423199211041023</v>
          </cell>
          <cell r="D87" t="str">
            <v>101-小学语文</v>
          </cell>
          <cell r="E87">
            <v>6</v>
          </cell>
          <cell r="F87" t="str">
            <v>0601</v>
          </cell>
          <cell r="G87">
            <v>73</v>
          </cell>
          <cell r="H87">
            <v>1.0023259</v>
          </cell>
          <cell r="I87">
            <v>73.17</v>
          </cell>
        </row>
        <row r="88">
          <cell r="C88" t="str">
            <v>360122199511300029</v>
          </cell>
          <cell r="D88" t="str">
            <v>101-小学语文</v>
          </cell>
          <cell r="E88">
            <v>3</v>
          </cell>
          <cell r="F88" t="str">
            <v>0312</v>
          </cell>
          <cell r="G88">
            <v>72.6</v>
          </cell>
          <cell r="H88">
            <v>1.0071341</v>
          </cell>
          <cell r="I88">
            <v>73.12</v>
          </cell>
        </row>
        <row r="89">
          <cell r="C89" t="str">
            <v>360782199811090261</v>
          </cell>
          <cell r="D89" t="str">
            <v>101-小学语文</v>
          </cell>
          <cell r="E89">
            <v>5</v>
          </cell>
          <cell r="F89" t="str">
            <v>0501</v>
          </cell>
          <cell r="G89">
            <v>71.8</v>
          </cell>
          <cell r="H89">
            <v>0.9888889</v>
          </cell>
          <cell r="I89">
            <v>71</v>
          </cell>
        </row>
        <row r="90">
          <cell r="C90" t="str">
            <v>362424199708232921</v>
          </cell>
          <cell r="D90" t="str">
            <v>101-小学语文</v>
          </cell>
          <cell r="E90">
            <v>6</v>
          </cell>
          <cell r="F90" t="str">
            <v>缺考</v>
          </cell>
          <cell r="G90">
            <v>0</v>
          </cell>
          <cell r="H90">
            <v>1.0023259</v>
          </cell>
          <cell r="I90">
            <v>0</v>
          </cell>
        </row>
        <row r="91">
          <cell r="C91" t="str">
            <v>362527199410040526</v>
          </cell>
          <cell r="D91" t="str">
            <v>101-小学语文</v>
          </cell>
          <cell r="E91">
            <v>6</v>
          </cell>
          <cell r="F91" t="str">
            <v>缺考</v>
          </cell>
          <cell r="G91">
            <v>0</v>
          </cell>
          <cell r="H91">
            <v>1.0023259</v>
          </cell>
          <cell r="I91">
            <v>0</v>
          </cell>
        </row>
        <row r="92">
          <cell r="C92" t="str">
            <v>360828199901233227</v>
          </cell>
          <cell r="D92" t="str">
            <v>101-小学语文</v>
          </cell>
          <cell r="E92">
            <v>5</v>
          </cell>
          <cell r="F92" t="str">
            <v>缺考</v>
          </cell>
          <cell r="G92">
            <v>0</v>
          </cell>
          <cell r="H92">
            <v>0.9888889</v>
          </cell>
          <cell r="I92">
            <v>0</v>
          </cell>
        </row>
        <row r="93">
          <cell r="C93" t="str">
            <v>362201199507115424</v>
          </cell>
          <cell r="D93" t="str">
            <v>101-小学语文</v>
          </cell>
          <cell r="E93">
            <v>5</v>
          </cell>
          <cell r="F93" t="str">
            <v>缺考</v>
          </cell>
          <cell r="G93">
            <v>0</v>
          </cell>
          <cell r="H93">
            <v>0.9888889</v>
          </cell>
          <cell r="I93">
            <v>0</v>
          </cell>
        </row>
        <row r="94">
          <cell r="C94" t="str">
            <v>362204199308104852</v>
          </cell>
          <cell r="D94" t="str">
            <v>101-小学语文</v>
          </cell>
          <cell r="E94">
            <v>5</v>
          </cell>
          <cell r="F94" t="str">
            <v>缺考</v>
          </cell>
          <cell r="G94">
            <v>0</v>
          </cell>
          <cell r="H94">
            <v>0.9888889</v>
          </cell>
          <cell r="I94">
            <v>0</v>
          </cell>
        </row>
        <row r="95">
          <cell r="C95" t="str">
            <v>362421199910295329</v>
          </cell>
          <cell r="D95" t="str">
            <v>101-小学语文</v>
          </cell>
          <cell r="E95">
            <v>5</v>
          </cell>
          <cell r="F95" t="str">
            <v>缺考</v>
          </cell>
          <cell r="G95">
            <v>0</v>
          </cell>
          <cell r="H95">
            <v>0.9888889</v>
          </cell>
          <cell r="I95">
            <v>0</v>
          </cell>
        </row>
        <row r="96">
          <cell r="C96" t="str">
            <v>360401199412062023</v>
          </cell>
          <cell r="D96" t="str">
            <v>101-小学语文</v>
          </cell>
          <cell r="E96">
            <v>4</v>
          </cell>
          <cell r="F96" t="str">
            <v>缺考</v>
          </cell>
          <cell r="G96">
            <v>0</v>
          </cell>
          <cell r="H96">
            <v>0.9645423</v>
          </cell>
          <cell r="I96">
            <v>0</v>
          </cell>
        </row>
        <row r="97">
          <cell r="C97" t="str">
            <v>36040319960603092X</v>
          </cell>
          <cell r="D97" t="str">
            <v>101-小学语文</v>
          </cell>
          <cell r="E97">
            <v>4</v>
          </cell>
          <cell r="F97" t="str">
            <v>缺考</v>
          </cell>
          <cell r="G97">
            <v>0</v>
          </cell>
          <cell r="H97">
            <v>0.9645423</v>
          </cell>
          <cell r="I97">
            <v>0</v>
          </cell>
        </row>
        <row r="98">
          <cell r="C98" t="str">
            <v>360421199708206626</v>
          </cell>
          <cell r="D98" t="str">
            <v>101-小学语文</v>
          </cell>
          <cell r="E98">
            <v>4</v>
          </cell>
          <cell r="F98" t="str">
            <v>缺考</v>
          </cell>
          <cell r="G98">
            <v>0</v>
          </cell>
          <cell r="H98">
            <v>0.9645423</v>
          </cell>
          <cell r="I98">
            <v>0</v>
          </cell>
        </row>
        <row r="99">
          <cell r="C99" t="str">
            <v>360681199704260542</v>
          </cell>
          <cell r="D99" t="str">
            <v>101-小学语文</v>
          </cell>
          <cell r="E99">
            <v>4</v>
          </cell>
          <cell r="F99" t="str">
            <v>缺考</v>
          </cell>
          <cell r="G99">
            <v>0</v>
          </cell>
          <cell r="H99">
            <v>0.9645423</v>
          </cell>
          <cell r="I99">
            <v>0</v>
          </cell>
        </row>
        <row r="100">
          <cell r="C100" t="str">
            <v>360122199605310949</v>
          </cell>
          <cell r="D100" t="str">
            <v>101-小学语文</v>
          </cell>
          <cell r="E100">
            <v>3</v>
          </cell>
          <cell r="F100" t="str">
            <v>缺考</v>
          </cell>
          <cell r="G100">
            <v>0</v>
          </cell>
          <cell r="H100">
            <v>1.0071341</v>
          </cell>
          <cell r="I100">
            <v>0</v>
          </cell>
        </row>
        <row r="101">
          <cell r="C101" t="str">
            <v>360122199611204229</v>
          </cell>
          <cell r="D101" t="str">
            <v>101-小学语文</v>
          </cell>
          <cell r="E101">
            <v>3</v>
          </cell>
          <cell r="F101" t="str">
            <v>缺考</v>
          </cell>
          <cell r="G101">
            <v>0</v>
          </cell>
          <cell r="H101">
            <v>1.0071341</v>
          </cell>
          <cell r="I101">
            <v>0</v>
          </cell>
        </row>
        <row r="102">
          <cell r="C102" t="str">
            <v>360122199711061843</v>
          </cell>
          <cell r="D102" t="str">
            <v>101-小学语文</v>
          </cell>
          <cell r="E102">
            <v>3</v>
          </cell>
          <cell r="F102" t="str">
            <v>缺考</v>
          </cell>
          <cell r="G102">
            <v>0</v>
          </cell>
          <cell r="H102">
            <v>1.0071341</v>
          </cell>
          <cell r="I102">
            <v>0</v>
          </cell>
        </row>
        <row r="103">
          <cell r="C103" t="str">
            <v>360123198904201728</v>
          </cell>
          <cell r="D103" t="str">
            <v>101-小学语文</v>
          </cell>
          <cell r="E103">
            <v>3</v>
          </cell>
          <cell r="F103" t="str">
            <v>缺考</v>
          </cell>
          <cell r="G103">
            <v>0</v>
          </cell>
          <cell r="H103">
            <v>1.0071341</v>
          </cell>
          <cell r="I103">
            <v>0</v>
          </cell>
        </row>
        <row r="104">
          <cell r="C104" t="str">
            <v>360105199711171229</v>
          </cell>
          <cell r="D104" t="str">
            <v>101-小学语文</v>
          </cell>
          <cell r="E104">
            <v>2</v>
          </cell>
          <cell r="F104" t="str">
            <v>缺考</v>
          </cell>
          <cell r="G104">
            <v>0</v>
          </cell>
          <cell r="H104">
            <v>1.0020805</v>
          </cell>
          <cell r="I104">
            <v>0</v>
          </cell>
        </row>
        <row r="105">
          <cell r="C105" t="str">
            <v>360111199010056022</v>
          </cell>
          <cell r="D105" t="str">
            <v>101-小学语文</v>
          </cell>
          <cell r="E105">
            <v>2</v>
          </cell>
          <cell r="F105" t="str">
            <v>缺考</v>
          </cell>
          <cell r="G105">
            <v>0</v>
          </cell>
          <cell r="H105">
            <v>1.0020805</v>
          </cell>
          <cell r="I105">
            <v>0</v>
          </cell>
        </row>
        <row r="106">
          <cell r="C106" t="str">
            <v>360121199209197220</v>
          </cell>
          <cell r="D106" t="str">
            <v>101-小学语文</v>
          </cell>
          <cell r="E106">
            <v>2</v>
          </cell>
          <cell r="F106" t="str">
            <v>缺考</v>
          </cell>
          <cell r="G106">
            <v>0</v>
          </cell>
          <cell r="H106">
            <v>1.0020805</v>
          </cell>
          <cell r="I106">
            <v>0</v>
          </cell>
        </row>
        <row r="107">
          <cell r="C107" t="str">
            <v>360121199701143566</v>
          </cell>
          <cell r="D107" t="str">
            <v>101-小学语文</v>
          </cell>
          <cell r="E107">
            <v>2</v>
          </cell>
          <cell r="F107" t="str">
            <v>缺考</v>
          </cell>
          <cell r="G107">
            <v>0</v>
          </cell>
          <cell r="H107">
            <v>1.0020805</v>
          </cell>
          <cell r="I107">
            <v>0</v>
          </cell>
        </row>
        <row r="108">
          <cell r="C108" t="str">
            <v>360122198710088417</v>
          </cell>
          <cell r="D108" t="str">
            <v>101-小学语文</v>
          </cell>
          <cell r="E108">
            <v>2</v>
          </cell>
          <cell r="F108" t="str">
            <v>缺考</v>
          </cell>
          <cell r="G108">
            <v>0</v>
          </cell>
          <cell r="H108">
            <v>1.0020805</v>
          </cell>
          <cell r="I108">
            <v>0</v>
          </cell>
        </row>
        <row r="109">
          <cell r="C109" t="str">
            <v>130302199403124323</v>
          </cell>
          <cell r="D109" t="str">
            <v>101-小学语文</v>
          </cell>
          <cell r="E109">
            <v>1</v>
          </cell>
          <cell r="F109" t="str">
            <v>缺考</v>
          </cell>
          <cell r="G109">
            <v>0</v>
          </cell>
          <cell r="H109">
            <v>1.0282557</v>
          </cell>
          <cell r="I109">
            <v>0</v>
          </cell>
        </row>
        <row r="110">
          <cell r="C110" t="str">
            <v>360102200011141623</v>
          </cell>
          <cell r="D110" t="str">
            <v>101-小学语文</v>
          </cell>
          <cell r="E110">
            <v>1</v>
          </cell>
          <cell r="F110" t="str">
            <v>缺考</v>
          </cell>
          <cell r="G110">
            <v>0</v>
          </cell>
          <cell r="H110">
            <v>1.0282557</v>
          </cell>
          <cell r="I110">
            <v>0</v>
          </cell>
        </row>
        <row r="111">
          <cell r="C111" t="str">
            <v>36010319990311172X</v>
          </cell>
          <cell r="D111" t="str">
            <v>101-小学语文</v>
          </cell>
          <cell r="E111">
            <v>1</v>
          </cell>
          <cell r="F111" t="str">
            <v>缺考</v>
          </cell>
          <cell r="G111">
            <v>0</v>
          </cell>
          <cell r="H111">
            <v>1.0282557</v>
          </cell>
          <cell r="I111">
            <v>0</v>
          </cell>
        </row>
        <row r="112">
          <cell r="C112" t="str">
            <v>360104199710240441</v>
          </cell>
          <cell r="D112" t="str">
            <v>101-小学语文</v>
          </cell>
          <cell r="E112">
            <v>1</v>
          </cell>
          <cell r="F112" t="str">
            <v>缺考</v>
          </cell>
          <cell r="G112">
            <v>0</v>
          </cell>
          <cell r="H112">
            <v>1.0282557</v>
          </cell>
          <cell r="I112">
            <v>0</v>
          </cell>
        </row>
        <row r="113">
          <cell r="C113" t="str">
            <v>360102199910054819</v>
          </cell>
          <cell r="D113" t="str">
            <v>102-小学数学</v>
          </cell>
          <cell r="E113">
            <v>7</v>
          </cell>
          <cell r="F113" t="str">
            <v>0705</v>
          </cell>
          <cell r="G113">
            <v>87.4</v>
          </cell>
          <cell r="H113">
            <v>1.0001249</v>
          </cell>
          <cell r="I113">
            <v>87.41</v>
          </cell>
        </row>
        <row r="114">
          <cell r="C114" t="str">
            <v>362302199601158529</v>
          </cell>
          <cell r="D114" t="str">
            <v>102-小学数学</v>
          </cell>
          <cell r="E114">
            <v>8</v>
          </cell>
          <cell r="F114" t="str">
            <v>0811</v>
          </cell>
          <cell r="G114">
            <v>86.4</v>
          </cell>
          <cell r="H114">
            <v>0.9987525</v>
          </cell>
          <cell r="I114">
            <v>86.29</v>
          </cell>
        </row>
        <row r="115">
          <cell r="C115" t="str">
            <v>360124199801032125</v>
          </cell>
          <cell r="D115" t="str">
            <v>102-小学数学</v>
          </cell>
          <cell r="E115">
            <v>8</v>
          </cell>
          <cell r="F115" t="str">
            <v>0802</v>
          </cell>
          <cell r="G115">
            <v>85.6</v>
          </cell>
          <cell r="H115">
            <v>0.9987525</v>
          </cell>
          <cell r="I115">
            <v>85.49</v>
          </cell>
        </row>
        <row r="116">
          <cell r="C116" t="str">
            <v>360481199011301363</v>
          </cell>
          <cell r="D116" t="str">
            <v>102-小学数学</v>
          </cell>
          <cell r="E116">
            <v>8</v>
          </cell>
          <cell r="F116" t="str">
            <v>0804</v>
          </cell>
          <cell r="G116">
            <v>85.6</v>
          </cell>
          <cell r="H116">
            <v>0.9987525</v>
          </cell>
          <cell r="I116">
            <v>85.49</v>
          </cell>
        </row>
        <row r="117">
          <cell r="C117" t="str">
            <v>36232919980107221X</v>
          </cell>
          <cell r="D117" t="str">
            <v>102-小学数学</v>
          </cell>
          <cell r="E117">
            <v>8</v>
          </cell>
          <cell r="F117" t="str">
            <v>0817</v>
          </cell>
          <cell r="G117">
            <v>85.2</v>
          </cell>
          <cell r="H117">
            <v>0.9987525</v>
          </cell>
          <cell r="I117">
            <v>85.09</v>
          </cell>
        </row>
        <row r="118">
          <cell r="C118" t="str">
            <v>13098119901114442X</v>
          </cell>
          <cell r="D118" t="str">
            <v>102-小学数学</v>
          </cell>
          <cell r="E118">
            <v>7</v>
          </cell>
          <cell r="F118" t="str">
            <v>0712</v>
          </cell>
          <cell r="G118">
            <v>83</v>
          </cell>
          <cell r="H118">
            <v>1.0001249</v>
          </cell>
          <cell r="I118">
            <v>83.01</v>
          </cell>
        </row>
        <row r="119">
          <cell r="C119" t="str">
            <v>360105199912211629</v>
          </cell>
          <cell r="D119" t="str">
            <v>102-小学数学</v>
          </cell>
          <cell r="E119">
            <v>7</v>
          </cell>
          <cell r="F119" t="str">
            <v>0713</v>
          </cell>
          <cell r="G119">
            <v>82.2</v>
          </cell>
          <cell r="H119">
            <v>1.0001249</v>
          </cell>
          <cell r="I119">
            <v>82.21</v>
          </cell>
        </row>
        <row r="120">
          <cell r="C120" t="str">
            <v>360121199107250588</v>
          </cell>
          <cell r="D120" t="str">
            <v>102-小学数学</v>
          </cell>
          <cell r="E120">
            <v>7</v>
          </cell>
          <cell r="F120" t="str">
            <v>0711</v>
          </cell>
          <cell r="G120">
            <v>82.2</v>
          </cell>
          <cell r="H120">
            <v>1.0001249</v>
          </cell>
          <cell r="I120">
            <v>82.21</v>
          </cell>
        </row>
        <row r="121">
          <cell r="C121" t="str">
            <v>360424199108221549</v>
          </cell>
          <cell r="D121" t="str">
            <v>102-小学数学</v>
          </cell>
          <cell r="E121">
            <v>8</v>
          </cell>
          <cell r="F121" t="str">
            <v>0813</v>
          </cell>
          <cell r="G121">
            <v>82</v>
          </cell>
          <cell r="H121">
            <v>0.9987525</v>
          </cell>
          <cell r="I121">
            <v>81.9</v>
          </cell>
        </row>
        <row r="122">
          <cell r="C122" t="str">
            <v>360124199209012125</v>
          </cell>
          <cell r="D122" t="str">
            <v>102-小学数学</v>
          </cell>
          <cell r="E122">
            <v>7</v>
          </cell>
          <cell r="F122" t="str">
            <v>0703</v>
          </cell>
          <cell r="G122">
            <v>81.8</v>
          </cell>
          <cell r="H122">
            <v>1.0001249</v>
          </cell>
          <cell r="I122">
            <v>81.81</v>
          </cell>
        </row>
        <row r="123">
          <cell r="C123" t="str">
            <v>362421199704084440</v>
          </cell>
          <cell r="D123" t="str">
            <v>102-小学数学</v>
          </cell>
          <cell r="E123">
            <v>8</v>
          </cell>
          <cell r="F123" t="str">
            <v>0806</v>
          </cell>
          <cell r="G123">
            <v>81.8</v>
          </cell>
          <cell r="H123">
            <v>0.9987525</v>
          </cell>
          <cell r="I123">
            <v>81.7</v>
          </cell>
        </row>
        <row r="124">
          <cell r="C124" t="str">
            <v>362502199912083430</v>
          </cell>
          <cell r="D124" t="str">
            <v>102-小学数学</v>
          </cell>
          <cell r="E124">
            <v>8</v>
          </cell>
          <cell r="F124" t="str">
            <v>0807</v>
          </cell>
          <cell r="G124">
            <v>81.7</v>
          </cell>
          <cell r="H124">
            <v>0.9987525</v>
          </cell>
          <cell r="I124">
            <v>81.6</v>
          </cell>
        </row>
        <row r="125">
          <cell r="C125" t="str">
            <v>360121199402273926</v>
          </cell>
          <cell r="D125" t="str">
            <v>102-小学数学</v>
          </cell>
          <cell r="E125">
            <v>7</v>
          </cell>
          <cell r="F125" t="str">
            <v>0715</v>
          </cell>
          <cell r="G125">
            <v>81.5</v>
          </cell>
          <cell r="H125">
            <v>1.0001249</v>
          </cell>
          <cell r="I125">
            <v>81.51</v>
          </cell>
        </row>
        <row r="126">
          <cell r="C126" t="str">
            <v>360124199401020344</v>
          </cell>
          <cell r="D126" t="str">
            <v>102-小学数学</v>
          </cell>
          <cell r="E126">
            <v>7</v>
          </cell>
          <cell r="F126" t="str">
            <v>0709</v>
          </cell>
          <cell r="G126">
            <v>81.4</v>
          </cell>
          <cell r="H126">
            <v>1.0001249</v>
          </cell>
          <cell r="I126">
            <v>81.41</v>
          </cell>
        </row>
        <row r="127">
          <cell r="C127" t="str">
            <v>362424199406276427</v>
          </cell>
          <cell r="D127" t="str">
            <v>102-小学数学</v>
          </cell>
          <cell r="E127">
            <v>8</v>
          </cell>
          <cell r="F127" t="str">
            <v>0819</v>
          </cell>
          <cell r="G127">
            <v>81.5</v>
          </cell>
          <cell r="H127">
            <v>0.9987525</v>
          </cell>
          <cell r="I127">
            <v>81.4</v>
          </cell>
        </row>
        <row r="128">
          <cell r="C128" t="str">
            <v>360124199304191520</v>
          </cell>
          <cell r="D128" t="str">
            <v>102-小学数学</v>
          </cell>
          <cell r="E128">
            <v>7</v>
          </cell>
          <cell r="F128" t="str">
            <v>0702</v>
          </cell>
          <cell r="G128">
            <v>81.2</v>
          </cell>
          <cell r="H128">
            <v>1.0001249</v>
          </cell>
          <cell r="I128">
            <v>81.21</v>
          </cell>
        </row>
        <row r="129">
          <cell r="C129" t="str">
            <v>360311198709020564</v>
          </cell>
          <cell r="D129" t="str">
            <v>102-小学数学</v>
          </cell>
          <cell r="E129">
            <v>8</v>
          </cell>
          <cell r="F129" t="str">
            <v>0803</v>
          </cell>
          <cell r="G129">
            <v>79.8</v>
          </cell>
          <cell r="H129">
            <v>0.9987525</v>
          </cell>
          <cell r="I129">
            <v>79.7</v>
          </cell>
        </row>
        <row r="130">
          <cell r="C130" t="str">
            <v>34082419940518050X</v>
          </cell>
          <cell r="D130" t="str">
            <v>102-小学数学</v>
          </cell>
          <cell r="E130">
            <v>7</v>
          </cell>
          <cell r="F130" t="str">
            <v>0717</v>
          </cell>
          <cell r="G130">
            <v>79.5</v>
          </cell>
          <cell r="H130">
            <v>1.0001249</v>
          </cell>
          <cell r="I130">
            <v>79.51</v>
          </cell>
        </row>
        <row r="131">
          <cell r="C131" t="str">
            <v>360111199410200943</v>
          </cell>
          <cell r="D131" t="str">
            <v>102-小学数学</v>
          </cell>
          <cell r="E131">
            <v>7</v>
          </cell>
          <cell r="F131" t="str">
            <v>0708</v>
          </cell>
          <cell r="G131">
            <v>79</v>
          </cell>
          <cell r="H131">
            <v>1.0001249</v>
          </cell>
          <cell r="I131">
            <v>79.01</v>
          </cell>
        </row>
        <row r="132">
          <cell r="C132" t="str">
            <v>360121199104061220</v>
          </cell>
          <cell r="D132" t="str">
            <v>102-小学数学</v>
          </cell>
          <cell r="E132">
            <v>7</v>
          </cell>
          <cell r="F132" t="str">
            <v>0706</v>
          </cell>
          <cell r="G132">
            <v>78.6</v>
          </cell>
          <cell r="H132">
            <v>1.0001249</v>
          </cell>
          <cell r="I132">
            <v>78.61</v>
          </cell>
        </row>
        <row r="133">
          <cell r="C133" t="str">
            <v>360425199506300222</v>
          </cell>
          <cell r="D133" t="str">
            <v>102-小学数学</v>
          </cell>
          <cell r="E133">
            <v>8</v>
          </cell>
          <cell r="F133" t="str">
            <v>0810</v>
          </cell>
          <cell r="G133">
            <v>78.52</v>
          </cell>
          <cell r="H133">
            <v>0.9987525</v>
          </cell>
          <cell r="I133">
            <v>78.42</v>
          </cell>
        </row>
        <row r="134">
          <cell r="C134" t="str">
            <v>362322199811210044</v>
          </cell>
          <cell r="D134" t="str">
            <v>102-小学数学</v>
          </cell>
          <cell r="E134">
            <v>8</v>
          </cell>
          <cell r="F134" t="str">
            <v>0808</v>
          </cell>
          <cell r="G134">
            <v>77.8</v>
          </cell>
          <cell r="H134">
            <v>0.9987525</v>
          </cell>
          <cell r="I134">
            <v>77.7</v>
          </cell>
        </row>
        <row r="135">
          <cell r="C135" t="str">
            <v>361027199803061020</v>
          </cell>
          <cell r="D135" t="str">
            <v>102-小学数学</v>
          </cell>
          <cell r="E135">
            <v>8</v>
          </cell>
          <cell r="F135" t="str">
            <v>0818</v>
          </cell>
          <cell r="G135">
            <v>77.5</v>
          </cell>
          <cell r="H135">
            <v>0.9987525</v>
          </cell>
          <cell r="I135">
            <v>77.4</v>
          </cell>
        </row>
        <row r="136">
          <cell r="C136" t="str">
            <v>360104199004162220</v>
          </cell>
          <cell r="D136" t="str">
            <v>102-小学数学</v>
          </cell>
          <cell r="E136">
            <v>7</v>
          </cell>
          <cell r="F136" t="str">
            <v>0701</v>
          </cell>
          <cell r="G136">
            <v>76.6</v>
          </cell>
          <cell r="H136">
            <v>1.0001249</v>
          </cell>
          <cell r="I136">
            <v>76.61</v>
          </cell>
        </row>
        <row r="137">
          <cell r="C137" t="str">
            <v>360122199908263369</v>
          </cell>
          <cell r="D137" t="str">
            <v>102-小学数学</v>
          </cell>
          <cell r="E137">
            <v>7</v>
          </cell>
          <cell r="F137" t="str">
            <v>0704</v>
          </cell>
          <cell r="G137">
            <v>76.6</v>
          </cell>
          <cell r="H137">
            <v>1.0001249</v>
          </cell>
          <cell r="I137">
            <v>76.61</v>
          </cell>
        </row>
        <row r="138">
          <cell r="C138" t="str">
            <v>360122199408150042</v>
          </cell>
          <cell r="D138" t="str">
            <v>102-小学数学</v>
          </cell>
          <cell r="E138">
            <v>7</v>
          </cell>
          <cell r="F138" t="str">
            <v>0710</v>
          </cell>
          <cell r="G138">
            <v>76</v>
          </cell>
          <cell r="H138">
            <v>1.0001249</v>
          </cell>
          <cell r="I138">
            <v>76.01</v>
          </cell>
        </row>
        <row r="139">
          <cell r="C139" t="str">
            <v>362323199504154528</v>
          </cell>
          <cell r="D139" t="str">
            <v>102-小学数学</v>
          </cell>
          <cell r="E139">
            <v>8</v>
          </cell>
          <cell r="F139" t="str">
            <v>0809</v>
          </cell>
          <cell r="G139">
            <v>75.3</v>
          </cell>
          <cell r="H139">
            <v>0.9987525</v>
          </cell>
          <cell r="I139">
            <v>75.21</v>
          </cell>
        </row>
        <row r="140">
          <cell r="C140" t="str">
            <v>362121199912244422</v>
          </cell>
          <cell r="D140" t="str">
            <v>102-小学数学</v>
          </cell>
          <cell r="E140">
            <v>8</v>
          </cell>
          <cell r="F140" t="str">
            <v>0801</v>
          </cell>
          <cell r="G140">
            <v>75.2</v>
          </cell>
          <cell r="H140">
            <v>0.9987525</v>
          </cell>
          <cell r="I140">
            <v>75.11</v>
          </cell>
        </row>
        <row r="141">
          <cell r="C141" t="str">
            <v>362525199204250925</v>
          </cell>
          <cell r="D141" t="str">
            <v>102-小学数学</v>
          </cell>
          <cell r="E141">
            <v>8</v>
          </cell>
          <cell r="F141" t="str">
            <v>0805</v>
          </cell>
          <cell r="G141">
            <v>74.6</v>
          </cell>
          <cell r="H141">
            <v>0.9987525</v>
          </cell>
          <cell r="I141">
            <v>74.51</v>
          </cell>
        </row>
        <row r="142">
          <cell r="C142" t="str">
            <v>360111199412180915</v>
          </cell>
          <cell r="D142" t="str">
            <v>102-小学数学</v>
          </cell>
          <cell r="E142">
            <v>7</v>
          </cell>
          <cell r="F142" t="str">
            <v>0707</v>
          </cell>
          <cell r="G142">
            <v>73.4</v>
          </cell>
          <cell r="H142">
            <v>1.0001249</v>
          </cell>
          <cell r="I142">
            <v>73.41</v>
          </cell>
        </row>
        <row r="143">
          <cell r="C143" t="str">
            <v>360281199701080325</v>
          </cell>
          <cell r="D143" t="str">
            <v>102-小学数学</v>
          </cell>
          <cell r="E143">
            <v>8</v>
          </cell>
          <cell r="F143" t="str">
            <v>0816</v>
          </cell>
          <cell r="G143">
            <v>71.8</v>
          </cell>
          <cell r="H143">
            <v>0.9987525</v>
          </cell>
          <cell r="I143">
            <v>71.71</v>
          </cell>
        </row>
        <row r="144">
          <cell r="C144" t="str">
            <v>360402199707274767</v>
          </cell>
          <cell r="D144" t="str">
            <v>102-小学数学</v>
          </cell>
          <cell r="E144">
            <v>8</v>
          </cell>
          <cell r="F144" t="str">
            <v>缺考</v>
          </cell>
          <cell r="G144">
            <v>0</v>
          </cell>
          <cell r="H144">
            <v>0.9987525</v>
          </cell>
          <cell r="I144">
            <v>0</v>
          </cell>
        </row>
        <row r="145">
          <cell r="C145" t="str">
            <v>361121199703308142</v>
          </cell>
          <cell r="D145" t="str">
            <v>102-小学数学</v>
          </cell>
          <cell r="E145">
            <v>8</v>
          </cell>
          <cell r="F145" t="str">
            <v>缺考</v>
          </cell>
          <cell r="G145">
            <v>0</v>
          </cell>
          <cell r="H145">
            <v>0.9987525</v>
          </cell>
          <cell r="I145">
            <v>0</v>
          </cell>
        </row>
        <row r="146">
          <cell r="C146" t="str">
            <v>362329199206020044</v>
          </cell>
          <cell r="D146" t="str">
            <v>102-小学数学</v>
          </cell>
          <cell r="E146">
            <v>8</v>
          </cell>
          <cell r="F146" t="str">
            <v>缺考</v>
          </cell>
          <cell r="G146">
            <v>0</v>
          </cell>
          <cell r="H146">
            <v>0.9987525</v>
          </cell>
          <cell r="I146">
            <v>0</v>
          </cell>
        </row>
        <row r="147">
          <cell r="C147" t="str">
            <v>321324199508214426</v>
          </cell>
          <cell r="D147" t="str">
            <v>102-小学数学</v>
          </cell>
          <cell r="E147">
            <v>7</v>
          </cell>
          <cell r="F147" t="str">
            <v>缺考</v>
          </cell>
          <cell r="G147">
            <v>0</v>
          </cell>
          <cell r="H147">
            <v>1.0001249</v>
          </cell>
          <cell r="I147">
            <v>0</v>
          </cell>
        </row>
        <row r="148">
          <cell r="C148" t="str">
            <v>360111199809192148</v>
          </cell>
          <cell r="D148" t="str">
            <v>102-小学数学</v>
          </cell>
          <cell r="E148">
            <v>7</v>
          </cell>
          <cell r="F148" t="str">
            <v>缺考</v>
          </cell>
          <cell r="G148">
            <v>0</v>
          </cell>
          <cell r="H148">
            <v>1.0001249</v>
          </cell>
          <cell r="I148">
            <v>0</v>
          </cell>
        </row>
        <row r="149">
          <cell r="C149" t="str">
            <v>360121199303120561</v>
          </cell>
          <cell r="D149" t="str">
            <v>102-小学数学</v>
          </cell>
          <cell r="E149">
            <v>7</v>
          </cell>
          <cell r="F149" t="str">
            <v>缺考</v>
          </cell>
          <cell r="G149">
            <v>0</v>
          </cell>
          <cell r="H149">
            <v>1.0001249</v>
          </cell>
          <cell r="I149">
            <v>0</v>
          </cell>
        </row>
        <row r="150">
          <cell r="C150" t="str">
            <v>360103199212010022</v>
          </cell>
          <cell r="D150" t="str">
            <v>103-小学音乐</v>
          </cell>
          <cell r="E150">
            <v>16</v>
          </cell>
          <cell r="F150" t="str">
            <v>1609</v>
          </cell>
          <cell r="G150">
            <v>86.16</v>
          </cell>
          <cell r="H150">
            <v>1</v>
          </cell>
          <cell r="I150">
            <v>86.16</v>
          </cell>
        </row>
        <row r="151">
          <cell r="C151" t="str">
            <v>43128119961109364X</v>
          </cell>
          <cell r="D151" t="str">
            <v>103-小学音乐</v>
          </cell>
          <cell r="E151">
            <v>16</v>
          </cell>
          <cell r="F151" t="str">
            <v>1612</v>
          </cell>
          <cell r="G151">
            <v>85.56</v>
          </cell>
          <cell r="H151">
            <v>1</v>
          </cell>
          <cell r="I151">
            <v>85.56</v>
          </cell>
        </row>
        <row r="152">
          <cell r="C152" t="str">
            <v>36010219960915532X</v>
          </cell>
          <cell r="D152" t="str">
            <v>103-小学音乐</v>
          </cell>
          <cell r="E152">
            <v>16</v>
          </cell>
          <cell r="F152" t="str">
            <v>1610</v>
          </cell>
          <cell r="G152">
            <v>84.56</v>
          </cell>
          <cell r="H152">
            <v>1</v>
          </cell>
          <cell r="I152">
            <v>84.56</v>
          </cell>
        </row>
        <row r="153">
          <cell r="C153" t="str">
            <v>431103199801030629</v>
          </cell>
          <cell r="D153" t="str">
            <v>103-小学音乐</v>
          </cell>
          <cell r="E153">
            <v>16</v>
          </cell>
          <cell r="F153" t="str">
            <v>1611</v>
          </cell>
          <cell r="G153">
            <v>83.52</v>
          </cell>
          <cell r="H153">
            <v>1</v>
          </cell>
          <cell r="I153">
            <v>83.52</v>
          </cell>
        </row>
        <row r="154">
          <cell r="C154" t="str">
            <v>36220419930620012X</v>
          </cell>
          <cell r="D154" t="str">
            <v>103-小学音乐</v>
          </cell>
          <cell r="E154">
            <v>16</v>
          </cell>
          <cell r="F154" t="str">
            <v>1607</v>
          </cell>
          <cell r="G154">
            <v>82.44</v>
          </cell>
          <cell r="H154">
            <v>1</v>
          </cell>
          <cell r="I154">
            <v>82.44</v>
          </cell>
        </row>
        <row r="155">
          <cell r="C155" t="str">
            <v>362202198902202079</v>
          </cell>
          <cell r="D155" t="str">
            <v>103-小学音乐</v>
          </cell>
          <cell r="E155">
            <v>16</v>
          </cell>
          <cell r="F155" t="str">
            <v>1608</v>
          </cell>
          <cell r="G155">
            <v>80.6</v>
          </cell>
          <cell r="H155">
            <v>1</v>
          </cell>
          <cell r="I155">
            <v>80.6</v>
          </cell>
        </row>
        <row r="156">
          <cell r="C156" t="str">
            <v>360104199512220028</v>
          </cell>
          <cell r="D156" t="str">
            <v>103-小学音乐</v>
          </cell>
          <cell r="E156">
            <v>16</v>
          </cell>
          <cell r="F156" t="str">
            <v>缺考</v>
          </cell>
          <cell r="G156">
            <v>0</v>
          </cell>
          <cell r="H156">
            <v>1</v>
          </cell>
          <cell r="I156">
            <v>0</v>
          </cell>
        </row>
        <row r="157">
          <cell r="C157" t="str">
            <v>360121198811183935</v>
          </cell>
          <cell r="D157" t="str">
            <v>104-小学体育与健康</v>
          </cell>
          <cell r="E157">
            <v>9</v>
          </cell>
          <cell r="F157" t="str">
            <v>0903</v>
          </cell>
          <cell r="G157">
            <v>87.16</v>
          </cell>
          <cell r="H157">
            <v>1.0019819</v>
          </cell>
          <cell r="I157">
            <v>87.33</v>
          </cell>
        </row>
        <row r="158">
          <cell r="C158" t="str">
            <v>362227199808074818</v>
          </cell>
          <cell r="D158" t="str">
            <v>104-小学体育与健康</v>
          </cell>
          <cell r="E158">
            <v>10</v>
          </cell>
          <cell r="F158" t="str">
            <v>1009</v>
          </cell>
          <cell r="G158">
            <v>87.2</v>
          </cell>
          <cell r="H158">
            <v>0.9998764</v>
          </cell>
          <cell r="I158">
            <v>87.19</v>
          </cell>
        </row>
        <row r="159">
          <cell r="C159" t="str">
            <v>362302200009275027</v>
          </cell>
          <cell r="D159" t="str">
            <v>104-小学体育与健康</v>
          </cell>
          <cell r="E159">
            <v>10</v>
          </cell>
          <cell r="F159" t="str">
            <v>1003</v>
          </cell>
          <cell r="G159">
            <v>86.24</v>
          </cell>
          <cell r="H159">
            <v>0.9998764</v>
          </cell>
          <cell r="I159">
            <v>86.23</v>
          </cell>
        </row>
        <row r="160">
          <cell r="C160" t="str">
            <v>360103199812055427</v>
          </cell>
          <cell r="D160" t="str">
            <v>104-小学体育与健康</v>
          </cell>
          <cell r="E160">
            <v>9</v>
          </cell>
          <cell r="F160" t="str">
            <v>0916</v>
          </cell>
          <cell r="G160">
            <v>85.4</v>
          </cell>
          <cell r="H160">
            <v>1.0019819</v>
          </cell>
          <cell r="I160">
            <v>85.57</v>
          </cell>
        </row>
        <row r="161">
          <cell r="C161" t="str">
            <v>362201199712132418</v>
          </cell>
          <cell r="D161" t="str">
            <v>104-小学体育与健康</v>
          </cell>
          <cell r="E161">
            <v>10</v>
          </cell>
          <cell r="F161" t="str">
            <v>1006</v>
          </cell>
          <cell r="G161">
            <v>85.52</v>
          </cell>
          <cell r="H161">
            <v>0.9998764</v>
          </cell>
          <cell r="I161">
            <v>85.51</v>
          </cell>
        </row>
        <row r="162">
          <cell r="C162" t="str">
            <v>342601199905221212</v>
          </cell>
          <cell r="D162" t="str">
            <v>104-小学体育与健康</v>
          </cell>
          <cell r="E162">
            <v>9</v>
          </cell>
          <cell r="F162" t="str">
            <v>0917</v>
          </cell>
          <cell r="G162">
            <v>84.56</v>
          </cell>
          <cell r="H162">
            <v>1.0019819</v>
          </cell>
          <cell r="I162">
            <v>84.73</v>
          </cell>
        </row>
        <row r="163">
          <cell r="C163" t="str">
            <v>360122199511300918</v>
          </cell>
          <cell r="D163" t="str">
            <v>104-小学体育与健康</v>
          </cell>
          <cell r="E163">
            <v>9</v>
          </cell>
          <cell r="F163" t="str">
            <v>0915</v>
          </cell>
          <cell r="G163">
            <v>84.36</v>
          </cell>
          <cell r="H163">
            <v>1.0019819</v>
          </cell>
          <cell r="I163">
            <v>84.53</v>
          </cell>
        </row>
        <row r="164">
          <cell r="C164" t="str">
            <v>360782199806212519</v>
          </cell>
          <cell r="D164" t="str">
            <v>104-小学体育与健康</v>
          </cell>
          <cell r="E164">
            <v>10</v>
          </cell>
          <cell r="F164" t="str">
            <v>1022</v>
          </cell>
          <cell r="G164">
            <v>83.84</v>
          </cell>
          <cell r="H164">
            <v>0.9998764</v>
          </cell>
          <cell r="I164">
            <v>83.83</v>
          </cell>
        </row>
        <row r="165">
          <cell r="C165" t="str">
            <v>360782199707273850</v>
          </cell>
          <cell r="D165" t="str">
            <v>104-小学体育与健康</v>
          </cell>
          <cell r="E165">
            <v>10</v>
          </cell>
          <cell r="F165" t="str">
            <v>1008</v>
          </cell>
          <cell r="G165">
            <v>83.68</v>
          </cell>
          <cell r="H165">
            <v>0.9998764</v>
          </cell>
          <cell r="I165">
            <v>83.67</v>
          </cell>
        </row>
        <row r="166">
          <cell r="C166" t="str">
            <v>362326199909134241</v>
          </cell>
          <cell r="D166" t="str">
            <v>104-小学体育与健康</v>
          </cell>
          <cell r="E166">
            <v>10</v>
          </cell>
          <cell r="F166" t="str">
            <v>1015</v>
          </cell>
          <cell r="G166">
            <v>82.4</v>
          </cell>
          <cell r="H166">
            <v>0.9998764</v>
          </cell>
          <cell r="I166">
            <v>82.39</v>
          </cell>
        </row>
        <row r="167">
          <cell r="C167" t="str">
            <v>360781199910230059</v>
          </cell>
          <cell r="D167" t="str">
            <v>104-小学体育与健康</v>
          </cell>
          <cell r="E167">
            <v>10</v>
          </cell>
          <cell r="F167" t="str">
            <v>1010</v>
          </cell>
          <cell r="G167">
            <v>81.4</v>
          </cell>
          <cell r="H167">
            <v>0.9998764</v>
          </cell>
          <cell r="I167">
            <v>81.39</v>
          </cell>
        </row>
        <row r="168">
          <cell r="C168" t="str">
            <v>360425199908300217</v>
          </cell>
          <cell r="D168" t="str">
            <v>104-小学体育与健康</v>
          </cell>
          <cell r="E168">
            <v>9</v>
          </cell>
          <cell r="F168" t="str">
            <v>0902</v>
          </cell>
          <cell r="G168">
            <v>81</v>
          </cell>
          <cell r="H168">
            <v>1.0019819</v>
          </cell>
          <cell r="I168">
            <v>81.16</v>
          </cell>
        </row>
        <row r="169">
          <cell r="C169" t="str">
            <v>370724200008276116</v>
          </cell>
          <cell r="D169" t="str">
            <v>104-小学体育与健康</v>
          </cell>
          <cell r="E169">
            <v>10</v>
          </cell>
          <cell r="F169" t="str">
            <v>1004</v>
          </cell>
          <cell r="G169">
            <v>80.96</v>
          </cell>
          <cell r="H169">
            <v>0.9998764</v>
          </cell>
          <cell r="I169">
            <v>80.95</v>
          </cell>
        </row>
        <row r="170">
          <cell r="C170" t="str">
            <v>360401199501182019</v>
          </cell>
          <cell r="D170" t="str">
            <v>104-小学体育与健康</v>
          </cell>
          <cell r="E170">
            <v>9</v>
          </cell>
          <cell r="F170" t="str">
            <v>0909</v>
          </cell>
          <cell r="G170">
            <v>80.72</v>
          </cell>
          <cell r="H170">
            <v>1.0019819</v>
          </cell>
          <cell r="I170">
            <v>80.88</v>
          </cell>
        </row>
        <row r="171">
          <cell r="C171" t="str">
            <v>360731199311243815</v>
          </cell>
          <cell r="D171" t="str">
            <v>104-小学体育与健康</v>
          </cell>
          <cell r="E171">
            <v>9</v>
          </cell>
          <cell r="F171" t="str">
            <v>0905</v>
          </cell>
          <cell r="G171">
            <v>80.64</v>
          </cell>
          <cell r="H171">
            <v>1.0019819</v>
          </cell>
          <cell r="I171">
            <v>80.8</v>
          </cell>
        </row>
        <row r="172">
          <cell r="C172" t="str">
            <v>36222619981208422X</v>
          </cell>
          <cell r="D172" t="str">
            <v>104-小学体育与健康</v>
          </cell>
          <cell r="E172">
            <v>10</v>
          </cell>
          <cell r="F172" t="str">
            <v>1001</v>
          </cell>
          <cell r="G172">
            <v>80.66</v>
          </cell>
          <cell r="H172">
            <v>0.9998764</v>
          </cell>
          <cell r="I172">
            <v>80.65</v>
          </cell>
        </row>
        <row r="173">
          <cell r="C173" t="str">
            <v>360732200203112318</v>
          </cell>
          <cell r="D173" t="str">
            <v>104-小学体育与健康</v>
          </cell>
          <cell r="E173">
            <v>10</v>
          </cell>
          <cell r="F173" t="str">
            <v>1016</v>
          </cell>
          <cell r="G173">
            <v>79.92</v>
          </cell>
          <cell r="H173">
            <v>0.9998764</v>
          </cell>
          <cell r="I173">
            <v>79.91</v>
          </cell>
        </row>
        <row r="174">
          <cell r="C174" t="str">
            <v>362422199203125116</v>
          </cell>
          <cell r="D174" t="str">
            <v>104-小学体育与健康</v>
          </cell>
          <cell r="E174">
            <v>10</v>
          </cell>
          <cell r="F174" t="str">
            <v>1018</v>
          </cell>
          <cell r="G174">
            <v>79.76</v>
          </cell>
          <cell r="H174">
            <v>0.9998764</v>
          </cell>
          <cell r="I174">
            <v>79.75</v>
          </cell>
        </row>
        <row r="175">
          <cell r="C175" t="str">
            <v>36252919991204153X</v>
          </cell>
          <cell r="D175" t="str">
            <v>104-小学体育与健康</v>
          </cell>
          <cell r="E175">
            <v>10</v>
          </cell>
          <cell r="F175" t="str">
            <v>1019</v>
          </cell>
          <cell r="G175">
            <v>79.72</v>
          </cell>
          <cell r="H175">
            <v>0.9998764</v>
          </cell>
          <cell r="I175">
            <v>79.71</v>
          </cell>
        </row>
        <row r="176">
          <cell r="C176" t="str">
            <v>361121200012301633</v>
          </cell>
          <cell r="D176" t="str">
            <v>104-小学体育与健康</v>
          </cell>
          <cell r="E176">
            <v>10</v>
          </cell>
          <cell r="F176" t="str">
            <v>1014</v>
          </cell>
          <cell r="G176">
            <v>79.32</v>
          </cell>
          <cell r="H176">
            <v>0.9998764</v>
          </cell>
          <cell r="I176">
            <v>79.31</v>
          </cell>
        </row>
        <row r="177">
          <cell r="C177" t="str">
            <v>360102199311020510</v>
          </cell>
          <cell r="D177" t="str">
            <v>104-小学体育与健康</v>
          </cell>
          <cell r="E177">
            <v>9</v>
          </cell>
          <cell r="F177" t="str">
            <v>0906</v>
          </cell>
          <cell r="G177">
            <v>79</v>
          </cell>
          <cell r="H177">
            <v>1.0019819</v>
          </cell>
          <cell r="I177">
            <v>79.16</v>
          </cell>
        </row>
        <row r="178">
          <cell r="C178" t="str">
            <v>362429200011163628</v>
          </cell>
          <cell r="D178" t="str">
            <v>104-小学体育与健康</v>
          </cell>
          <cell r="E178">
            <v>10</v>
          </cell>
          <cell r="F178" t="str">
            <v>1012</v>
          </cell>
          <cell r="G178">
            <v>78.96</v>
          </cell>
          <cell r="H178">
            <v>0.9998764</v>
          </cell>
          <cell r="I178">
            <v>78.95</v>
          </cell>
        </row>
        <row r="179">
          <cell r="C179" t="str">
            <v>362429199903042113</v>
          </cell>
          <cell r="D179" t="str">
            <v>104-小学体育与健康</v>
          </cell>
          <cell r="E179">
            <v>10</v>
          </cell>
          <cell r="F179" t="str">
            <v>1007</v>
          </cell>
          <cell r="G179">
            <v>78.36</v>
          </cell>
          <cell r="H179">
            <v>0.9998764</v>
          </cell>
          <cell r="I179">
            <v>78.35</v>
          </cell>
        </row>
        <row r="180">
          <cell r="C180" t="str">
            <v>642226199608020410</v>
          </cell>
          <cell r="D180" t="str">
            <v>104-小学体育与健康</v>
          </cell>
          <cell r="E180">
            <v>10</v>
          </cell>
          <cell r="F180" t="str">
            <v>1011</v>
          </cell>
          <cell r="G180">
            <v>78.08</v>
          </cell>
          <cell r="H180">
            <v>0.9998764</v>
          </cell>
          <cell r="I180">
            <v>78.07</v>
          </cell>
        </row>
        <row r="181">
          <cell r="C181" t="str">
            <v>362326199312222134</v>
          </cell>
          <cell r="D181" t="str">
            <v>104-小学体育与健康</v>
          </cell>
          <cell r="E181">
            <v>10</v>
          </cell>
          <cell r="F181" t="str">
            <v>1002</v>
          </cell>
          <cell r="G181">
            <v>76.48</v>
          </cell>
          <cell r="H181">
            <v>0.9998764</v>
          </cell>
          <cell r="I181">
            <v>76.47</v>
          </cell>
        </row>
        <row r="182">
          <cell r="C182" t="str">
            <v>362322199907031219</v>
          </cell>
          <cell r="D182" t="str">
            <v>104-小学体育与健康</v>
          </cell>
          <cell r="E182">
            <v>10</v>
          </cell>
          <cell r="F182" t="str">
            <v>1021</v>
          </cell>
          <cell r="G182">
            <v>76.36</v>
          </cell>
          <cell r="H182">
            <v>0.9998764</v>
          </cell>
          <cell r="I182">
            <v>76.35</v>
          </cell>
        </row>
        <row r="183">
          <cell r="C183" t="str">
            <v>360426199711132033</v>
          </cell>
          <cell r="D183" t="str">
            <v>104-小学体育与健康</v>
          </cell>
          <cell r="E183">
            <v>9</v>
          </cell>
          <cell r="F183" t="str">
            <v>0912</v>
          </cell>
          <cell r="G183">
            <v>74.8</v>
          </cell>
          <cell r="H183">
            <v>1.0019819</v>
          </cell>
          <cell r="I183">
            <v>74.95</v>
          </cell>
        </row>
        <row r="184">
          <cell r="C184" t="str">
            <v>360111199701181113</v>
          </cell>
          <cell r="D184" t="str">
            <v>104-小学体育与健康</v>
          </cell>
          <cell r="E184">
            <v>9</v>
          </cell>
          <cell r="F184" t="str">
            <v>0901</v>
          </cell>
          <cell r="G184">
            <v>71.64</v>
          </cell>
          <cell r="H184">
            <v>1.0019819</v>
          </cell>
          <cell r="I184">
            <v>71.78</v>
          </cell>
        </row>
        <row r="185">
          <cell r="C185" t="str">
            <v>36068119970302082X</v>
          </cell>
          <cell r="D185" t="str">
            <v>104-小学体育与健康</v>
          </cell>
          <cell r="E185">
            <v>9</v>
          </cell>
          <cell r="F185" t="str">
            <v>0919</v>
          </cell>
          <cell r="G185">
            <v>70.88</v>
          </cell>
          <cell r="H185">
            <v>1.0019819</v>
          </cell>
          <cell r="I185">
            <v>71.02</v>
          </cell>
        </row>
        <row r="186">
          <cell r="C186" t="str">
            <v>360122199808010057</v>
          </cell>
          <cell r="D186" t="str">
            <v>104-小学体育与健康</v>
          </cell>
          <cell r="E186">
            <v>9</v>
          </cell>
          <cell r="F186" t="str">
            <v>0904</v>
          </cell>
          <cell r="G186">
            <v>0</v>
          </cell>
          <cell r="H186">
            <v>1.0019819</v>
          </cell>
          <cell r="I186">
            <v>0</v>
          </cell>
        </row>
        <row r="187">
          <cell r="C187" t="str">
            <v>362226199808091259</v>
          </cell>
          <cell r="D187" t="str">
            <v>104-小学体育与健康</v>
          </cell>
          <cell r="E187">
            <v>10</v>
          </cell>
          <cell r="F187" t="str">
            <v>缺考</v>
          </cell>
          <cell r="G187">
            <v>0</v>
          </cell>
          <cell r="H187">
            <v>0.9998764</v>
          </cell>
          <cell r="I187">
            <v>0</v>
          </cell>
        </row>
        <row r="188">
          <cell r="C188" t="str">
            <v>362233199608303660</v>
          </cell>
          <cell r="D188" t="str">
            <v>104-小学体育与健康</v>
          </cell>
          <cell r="E188">
            <v>10</v>
          </cell>
          <cell r="F188" t="str">
            <v>缺考</v>
          </cell>
          <cell r="G188">
            <v>0</v>
          </cell>
          <cell r="H188">
            <v>0.9998764</v>
          </cell>
          <cell r="I188">
            <v>0</v>
          </cell>
        </row>
        <row r="189">
          <cell r="C189" t="str">
            <v>362321199603050027</v>
          </cell>
          <cell r="D189" t="str">
            <v>104-小学体育与健康</v>
          </cell>
          <cell r="E189">
            <v>10</v>
          </cell>
          <cell r="F189" t="str">
            <v>缺考</v>
          </cell>
          <cell r="G189">
            <v>0</v>
          </cell>
          <cell r="H189">
            <v>0.9998764</v>
          </cell>
          <cell r="I189">
            <v>0</v>
          </cell>
        </row>
        <row r="190">
          <cell r="C190" t="str">
            <v>362502200009102039</v>
          </cell>
          <cell r="D190" t="str">
            <v>104-小学体育与健康</v>
          </cell>
          <cell r="E190">
            <v>10</v>
          </cell>
          <cell r="F190" t="str">
            <v>缺考</v>
          </cell>
          <cell r="G190">
            <v>0</v>
          </cell>
          <cell r="H190">
            <v>0.9998764</v>
          </cell>
          <cell r="I190">
            <v>0</v>
          </cell>
        </row>
        <row r="191">
          <cell r="C191" t="str">
            <v>360111199907010918</v>
          </cell>
          <cell r="D191" t="str">
            <v>104-小学体育与健康</v>
          </cell>
          <cell r="E191">
            <v>9</v>
          </cell>
          <cell r="F191" t="str">
            <v>缺考</v>
          </cell>
          <cell r="G191">
            <v>0</v>
          </cell>
          <cell r="H191">
            <v>1.0019819</v>
          </cell>
          <cell r="I191">
            <v>0</v>
          </cell>
        </row>
        <row r="192">
          <cell r="C192" t="str">
            <v>360111200005226037</v>
          </cell>
          <cell r="D192" t="str">
            <v>104-小学体育与健康</v>
          </cell>
          <cell r="E192">
            <v>9</v>
          </cell>
          <cell r="F192" t="str">
            <v>缺考</v>
          </cell>
          <cell r="G192">
            <v>0</v>
          </cell>
          <cell r="H192">
            <v>1.0019819</v>
          </cell>
          <cell r="I192">
            <v>0</v>
          </cell>
        </row>
        <row r="193">
          <cell r="C193" t="str">
            <v>360121199807153930</v>
          </cell>
          <cell r="D193" t="str">
            <v>104-小学体育与健康</v>
          </cell>
          <cell r="E193">
            <v>9</v>
          </cell>
          <cell r="F193" t="str">
            <v>缺考</v>
          </cell>
          <cell r="G193">
            <v>0</v>
          </cell>
          <cell r="H193">
            <v>1.0019819</v>
          </cell>
          <cell r="I193">
            <v>0</v>
          </cell>
        </row>
        <row r="194">
          <cell r="C194" t="str">
            <v>360124199306030018</v>
          </cell>
          <cell r="D194" t="str">
            <v>104-小学体育与健康</v>
          </cell>
          <cell r="E194">
            <v>9</v>
          </cell>
          <cell r="F194" t="str">
            <v>缺考</v>
          </cell>
          <cell r="G194">
            <v>0</v>
          </cell>
          <cell r="H194">
            <v>1.0019819</v>
          </cell>
          <cell r="I194">
            <v>0</v>
          </cell>
        </row>
        <row r="195">
          <cell r="C195" t="str">
            <v>360124199701010113</v>
          </cell>
          <cell r="D195" t="str">
            <v>104-小学体育与健康</v>
          </cell>
          <cell r="E195">
            <v>9</v>
          </cell>
          <cell r="F195" t="str">
            <v>缺考</v>
          </cell>
          <cell r="G195">
            <v>0</v>
          </cell>
          <cell r="H195">
            <v>1.0019819</v>
          </cell>
          <cell r="I195">
            <v>0</v>
          </cell>
        </row>
        <row r="196">
          <cell r="C196" t="str">
            <v>360313199807243515</v>
          </cell>
          <cell r="D196" t="str">
            <v>104-小学体育与健康</v>
          </cell>
          <cell r="E196">
            <v>9</v>
          </cell>
          <cell r="F196" t="str">
            <v>缺考</v>
          </cell>
          <cell r="G196">
            <v>0</v>
          </cell>
          <cell r="H196">
            <v>1.0019819</v>
          </cell>
          <cell r="I196">
            <v>0</v>
          </cell>
        </row>
        <row r="197">
          <cell r="C197" t="str">
            <v>360427199409030016</v>
          </cell>
          <cell r="D197" t="str">
            <v>104-小学体育与健康</v>
          </cell>
          <cell r="E197">
            <v>9</v>
          </cell>
          <cell r="F197" t="str">
            <v>缺考</v>
          </cell>
          <cell r="G197">
            <v>0</v>
          </cell>
          <cell r="H197">
            <v>1.0019819</v>
          </cell>
          <cell r="I197">
            <v>0</v>
          </cell>
        </row>
        <row r="198">
          <cell r="C198" t="str">
            <v>360481199810011020</v>
          </cell>
          <cell r="D198" t="str">
            <v>104-小学体育与健康</v>
          </cell>
          <cell r="E198">
            <v>9</v>
          </cell>
          <cell r="F198" t="str">
            <v>缺考</v>
          </cell>
          <cell r="G198">
            <v>0</v>
          </cell>
          <cell r="H198">
            <v>1.0019819</v>
          </cell>
          <cell r="I198">
            <v>0</v>
          </cell>
        </row>
        <row r="199">
          <cell r="C199" t="str">
            <v>360723200006140057</v>
          </cell>
          <cell r="D199" t="str">
            <v>104-小学体育与健康</v>
          </cell>
          <cell r="E199">
            <v>9</v>
          </cell>
          <cell r="F199" t="str">
            <v>缺考</v>
          </cell>
          <cell r="G199">
            <v>0</v>
          </cell>
          <cell r="H199">
            <v>1.0019819</v>
          </cell>
          <cell r="I199">
            <v>0</v>
          </cell>
        </row>
        <row r="200">
          <cell r="C200" t="str">
            <v>360104199506121525</v>
          </cell>
          <cell r="D200" t="str">
            <v>105-小学美术</v>
          </cell>
          <cell r="E200">
            <v>13</v>
          </cell>
          <cell r="F200" t="str">
            <v>1311</v>
          </cell>
          <cell r="G200">
            <v>88.8</v>
          </cell>
          <cell r="H200">
            <v>1</v>
          </cell>
          <cell r="I200">
            <v>88.8</v>
          </cell>
        </row>
        <row r="201">
          <cell r="C201" t="str">
            <v>362301199707251522</v>
          </cell>
          <cell r="D201" t="str">
            <v>105-小学美术</v>
          </cell>
          <cell r="E201">
            <v>13</v>
          </cell>
          <cell r="F201" t="str">
            <v>1328</v>
          </cell>
          <cell r="G201">
            <v>86.24</v>
          </cell>
          <cell r="H201">
            <v>1</v>
          </cell>
          <cell r="I201">
            <v>86.24</v>
          </cell>
        </row>
        <row r="202">
          <cell r="C202" t="str">
            <v>360121199708226129</v>
          </cell>
          <cell r="D202" t="str">
            <v>105-小学美术</v>
          </cell>
          <cell r="E202">
            <v>13</v>
          </cell>
          <cell r="F202" t="str">
            <v>1322</v>
          </cell>
          <cell r="G202">
            <v>85.84</v>
          </cell>
          <cell r="H202">
            <v>1</v>
          </cell>
          <cell r="I202">
            <v>85.84</v>
          </cell>
        </row>
        <row r="203">
          <cell r="C203" t="str">
            <v>360103199405093821</v>
          </cell>
          <cell r="D203" t="str">
            <v>105-小学美术</v>
          </cell>
          <cell r="E203">
            <v>13</v>
          </cell>
          <cell r="F203" t="str">
            <v>1309</v>
          </cell>
          <cell r="G203">
            <v>85.48</v>
          </cell>
          <cell r="H203">
            <v>1</v>
          </cell>
          <cell r="I203">
            <v>85.48</v>
          </cell>
        </row>
        <row r="204">
          <cell r="C204" t="str">
            <v>360124199102150050</v>
          </cell>
          <cell r="D204" t="str">
            <v>105-小学美术</v>
          </cell>
          <cell r="E204">
            <v>13</v>
          </cell>
          <cell r="F204" t="str">
            <v>1308</v>
          </cell>
          <cell r="G204">
            <v>85.48</v>
          </cell>
          <cell r="H204">
            <v>1</v>
          </cell>
          <cell r="I204">
            <v>85.48</v>
          </cell>
        </row>
        <row r="205">
          <cell r="C205" t="str">
            <v>362334198910010735</v>
          </cell>
          <cell r="D205" t="str">
            <v>105-小学美术</v>
          </cell>
          <cell r="E205">
            <v>13</v>
          </cell>
          <cell r="F205" t="str">
            <v>1313</v>
          </cell>
          <cell r="G205">
            <v>85.08</v>
          </cell>
          <cell r="H205">
            <v>1</v>
          </cell>
          <cell r="I205">
            <v>85.08</v>
          </cell>
        </row>
        <row r="206">
          <cell r="C206" t="str">
            <v>360121199701021227</v>
          </cell>
          <cell r="D206" t="str">
            <v>105-小学美术</v>
          </cell>
          <cell r="E206">
            <v>13</v>
          </cell>
          <cell r="F206" t="str">
            <v>1314</v>
          </cell>
          <cell r="G206">
            <v>85</v>
          </cell>
          <cell r="H206">
            <v>1</v>
          </cell>
          <cell r="I206">
            <v>85</v>
          </cell>
        </row>
        <row r="207">
          <cell r="C207" t="str">
            <v>360123198907080036</v>
          </cell>
          <cell r="D207" t="str">
            <v>105-小学美术</v>
          </cell>
          <cell r="E207">
            <v>13</v>
          </cell>
          <cell r="F207" t="str">
            <v>1318</v>
          </cell>
          <cell r="G207">
            <v>84.28</v>
          </cell>
          <cell r="H207">
            <v>1</v>
          </cell>
          <cell r="I207">
            <v>84.28</v>
          </cell>
        </row>
        <row r="208">
          <cell r="C208" t="str">
            <v>360121199507206121</v>
          </cell>
          <cell r="D208" t="str">
            <v>105-小学美术</v>
          </cell>
          <cell r="E208">
            <v>13</v>
          </cell>
          <cell r="F208" t="str">
            <v>1321</v>
          </cell>
          <cell r="G208">
            <v>83.96</v>
          </cell>
          <cell r="H208">
            <v>1</v>
          </cell>
          <cell r="I208">
            <v>83.96</v>
          </cell>
        </row>
        <row r="209">
          <cell r="C209" t="str">
            <v>360602199704103023</v>
          </cell>
          <cell r="D209" t="str">
            <v>105-小学美术</v>
          </cell>
          <cell r="E209">
            <v>13</v>
          </cell>
          <cell r="F209" t="str">
            <v>1315</v>
          </cell>
          <cell r="G209">
            <v>83.88</v>
          </cell>
          <cell r="H209">
            <v>1</v>
          </cell>
          <cell r="I209">
            <v>83.88</v>
          </cell>
        </row>
        <row r="210">
          <cell r="C210" t="str">
            <v>360124199710221828</v>
          </cell>
          <cell r="D210" t="str">
            <v>105-小学美术</v>
          </cell>
          <cell r="E210">
            <v>13</v>
          </cell>
          <cell r="F210" t="str">
            <v>1316</v>
          </cell>
          <cell r="G210">
            <v>83.28</v>
          </cell>
          <cell r="H210">
            <v>1</v>
          </cell>
          <cell r="I210">
            <v>83.28</v>
          </cell>
        </row>
        <row r="211">
          <cell r="C211" t="str">
            <v>360103199612275935</v>
          </cell>
          <cell r="D211" t="str">
            <v>105-小学美术</v>
          </cell>
          <cell r="E211">
            <v>13</v>
          </cell>
          <cell r="F211" t="str">
            <v>1327</v>
          </cell>
          <cell r="G211">
            <v>82.44</v>
          </cell>
          <cell r="H211">
            <v>1</v>
          </cell>
          <cell r="I211">
            <v>82.44</v>
          </cell>
        </row>
        <row r="212">
          <cell r="C212" t="str">
            <v>150429199310123443</v>
          </cell>
          <cell r="D212" t="str">
            <v>105-小学美术</v>
          </cell>
          <cell r="E212">
            <v>13</v>
          </cell>
          <cell r="F212" t="str">
            <v>1320</v>
          </cell>
          <cell r="G212">
            <v>82.36</v>
          </cell>
          <cell r="H212">
            <v>1</v>
          </cell>
          <cell r="I212">
            <v>82.36</v>
          </cell>
        </row>
        <row r="213">
          <cell r="C213" t="str">
            <v>360502198902061338</v>
          </cell>
          <cell r="D213" t="str">
            <v>105-小学美术</v>
          </cell>
          <cell r="E213">
            <v>13</v>
          </cell>
          <cell r="F213" t="str">
            <v>1312</v>
          </cell>
          <cell r="G213">
            <v>82.04</v>
          </cell>
          <cell r="H213">
            <v>1</v>
          </cell>
          <cell r="I213">
            <v>82.04</v>
          </cell>
        </row>
        <row r="214">
          <cell r="C214" t="str">
            <v>362202199805250081</v>
          </cell>
          <cell r="D214" t="str">
            <v>105-小学美术</v>
          </cell>
          <cell r="E214">
            <v>13</v>
          </cell>
          <cell r="F214" t="str">
            <v>1319</v>
          </cell>
          <cell r="G214">
            <v>81.6</v>
          </cell>
          <cell r="H214">
            <v>1</v>
          </cell>
          <cell r="I214">
            <v>81.6</v>
          </cell>
        </row>
        <row r="215">
          <cell r="C215" t="str">
            <v>410822199604245041</v>
          </cell>
          <cell r="D215" t="str">
            <v>105-小学美术</v>
          </cell>
          <cell r="E215">
            <v>13</v>
          </cell>
          <cell r="F215" t="str">
            <v>1307</v>
          </cell>
          <cell r="G215">
            <v>81.56</v>
          </cell>
          <cell r="H215">
            <v>1</v>
          </cell>
          <cell r="I215">
            <v>81.56</v>
          </cell>
        </row>
        <row r="216">
          <cell r="C216" t="str">
            <v>360101200001296027</v>
          </cell>
          <cell r="D216" t="str">
            <v>105-小学美术</v>
          </cell>
          <cell r="E216">
            <v>13</v>
          </cell>
          <cell r="F216" t="str">
            <v>1325</v>
          </cell>
          <cell r="G216">
            <v>81.44</v>
          </cell>
          <cell r="H216">
            <v>1</v>
          </cell>
          <cell r="I216">
            <v>81.44</v>
          </cell>
        </row>
        <row r="217">
          <cell r="C217" t="str">
            <v>14010519970430132X</v>
          </cell>
          <cell r="D217" t="str">
            <v>105-小学美术</v>
          </cell>
          <cell r="E217">
            <v>13</v>
          </cell>
          <cell r="F217" t="str">
            <v>1329</v>
          </cell>
          <cell r="G217">
            <v>81.32</v>
          </cell>
          <cell r="H217">
            <v>1</v>
          </cell>
          <cell r="I217">
            <v>81.32</v>
          </cell>
        </row>
        <row r="218">
          <cell r="C218" t="str">
            <v>360103199112085422</v>
          </cell>
          <cell r="D218" t="str">
            <v>105-小学美术</v>
          </cell>
          <cell r="E218">
            <v>13</v>
          </cell>
          <cell r="F218" t="str">
            <v>1330</v>
          </cell>
          <cell r="G218">
            <v>80.52</v>
          </cell>
          <cell r="H218">
            <v>1</v>
          </cell>
          <cell r="I218">
            <v>80.52</v>
          </cell>
        </row>
        <row r="219">
          <cell r="C219" t="str">
            <v>360402199709083120</v>
          </cell>
          <cell r="D219" t="str">
            <v>105-小学美术</v>
          </cell>
          <cell r="E219">
            <v>13</v>
          </cell>
          <cell r="F219" t="str">
            <v>1323</v>
          </cell>
          <cell r="G219">
            <v>80.48</v>
          </cell>
          <cell r="H219">
            <v>1</v>
          </cell>
          <cell r="I219">
            <v>80.48</v>
          </cell>
        </row>
        <row r="220">
          <cell r="C220" t="str">
            <v>340302199610181223</v>
          </cell>
          <cell r="D220" t="str">
            <v>105-小学美术</v>
          </cell>
          <cell r="E220">
            <v>13</v>
          </cell>
          <cell r="F220" t="str">
            <v>1317</v>
          </cell>
          <cell r="G220">
            <v>78.68</v>
          </cell>
          <cell r="H220">
            <v>1</v>
          </cell>
          <cell r="I220">
            <v>78.68</v>
          </cell>
        </row>
        <row r="221">
          <cell r="C221" t="str">
            <v>36252719950702002X</v>
          </cell>
          <cell r="D221" t="str">
            <v>105-小学美术</v>
          </cell>
          <cell r="E221">
            <v>13</v>
          </cell>
          <cell r="F221" t="str">
            <v>1326</v>
          </cell>
          <cell r="G221">
            <v>78.04</v>
          </cell>
          <cell r="H221">
            <v>1</v>
          </cell>
          <cell r="I221">
            <v>78.04</v>
          </cell>
        </row>
        <row r="222">
          <cell r="C222" t="str">
            <v>360122199403163960</v>
          </cell>
          <cell r="D222" t="str">
            <v>105-小学美术</v>
          </cell>
          <cell r="E222">
            <v>13</v>
          </cell>
          <cell r="F222" t="str">
            <v>1310</v>
          </cell>
          <cell r="G222">
            <v>76.52</v>
          </cell>
          <cell r="H222">
            <v>1</v>
          </cell>
          <cell r="I222">
            <v>76.52</v>
          </cell>
        </row>
        <row r="223">
          <cell r="C223" t="str">
            <v>360124199704070023</v>
          </cell>
          <cell r="D223" t="str">
            <v>105-小学美术</v>
          </cell>
          <cell r="E223">
            <v>13</v>
          </cell>
          <cell r="F223" t="str">
            <v>缺考</v>
          </cell>
          <cell r="G223">
            <v>0</v>
          </cell>
          <cell r="H223">
            <v>1</v>
          </cell>
          <cell r="I223">
            <v>0</v>
          </cell>
        </row>
        <row r="224">
          <cell r="C224" t="str">
            <v>36233119930202272X</v>
          </cell>
          <cell r="D224" t="str">
            <v>106-小学信息技术</v>
          </cell>
          <cell r="E224">
            <v>15</v>
          </cell>
          <cell r="F224" t="str">
            <v>1513</v>
          </cell>
          <cell r="G224">
            <v>82.8</v>
          </cell>
          <cell r="H224">
            <v>1</v>
          </cell>
          <cell r="I224">
            <v>82.8</v>
          </cell>
        </row>
        <row r="225">
          <cell r="C225" t="str">
            <v>360122199311280043</v>
          </cell>
          <cell r="D225" t="str">
            <v>106-小学信息技术</v>
          </cell>
          <cell r="E225">
            <v>15</v>
          </cell>
          <cell r="F225" t="str">
            <v>1514</v>
          </cell>
          <cell r="G225">
            <v>81.8</v>
          </cell>
          <cell r="H225">
            <v>1</v>
          </cell>
          <cell r="I225">
            <v>81.8</v>
          </cell>
        </row>
        <row r="226">
          <cell r="C226" t="str">
            <v>362202199706271549</v>
          </cell>
          <cell r="D226" t="str">
            <v>106-小学信息技术</v>
          </cell>
          <cell r="E226">
            <v>15</v>
          </cell>
          <cell r="F226" t="str">
            <v>1511</v>
          </cell>
          <cell r="G226">
            <v>81.2</v>
          </cell>
          <cell r="H226">
            <v>1</v>
          </cell>
          <cell r="I226">
            <v>81.2</v>
          </cell>
        </row>
        <row r="227">
          <cell r="C227" t="str">
            <v>150403199410120529</v>
          </cell>
          <cell r="D227" t="str">
            <v>106-小学信息技术</v>
          </cell>
          <cell r="E227">
            <v>15</v>
          </cell>
          <cell r="F227" t="str">
            <v>1512</v>
          </cell>
          <cell r="G227">
            <v>79.8</v>
          </cell>
          <cell r="H227">
            <v>1</v>
          </cell>
          <cell r="I227">
            <v>79.8</v>
          </cell>
        </row>
        <row r="228">
          <cell r="C228" t="str">
            <v>360428198712014141</v>
          </cell>
          <cell r="D228" t="str">
            <v>106-小学信息技术</v>
          </cell>
          <cell r="E228">
            <v>15</v>
          </cell>
          <cell r="F228" t="str">
            <v>1515</v>
          </cell>
          <cell r="G228">
            <v>76.4</v>
          </cell>
          <cell r="H228">
            <v>1</v>
          </cell>
          <cell r="I228">
            <v>76.4</v>
          </cell>
        </row>
        <row r="229">
          <cell r="C229" t="str">
            <v>360121199008051225</v>
          </cell>
          <cell r="D229" t="str">
            <v>107-小学道德与法治</v>
          </cell>
          <cell r="E229">
            <v>11</v>
          </cell>
          <cell r="F229" t="str">
            <v>1114</v>
          </cell>
          <cell r="G229">
            <v>84.4</v>
          </cell>
          <cell r="H229">
            <v>1</v>
          </cell>
          <cell r="I229">
            <v>84.4</v>
          </cell>
        </row>
        <row r="230">
          <cell r="C230" t="str">
            <v>362502199001028027</v>
          </cell>
          <cell r="D230" t="str">
            <v>107-小学道德与法治</v>
          </cell>
          <cell r="E230">
            <v>11</v>
          </cell>
          <cell r="F230" t="str">
            <v>1119</v>
          </cell>
          <cell r="G230">
            <v>84.2</v>
          </cell>
          <cell r="H230">
            <v>1</v>
          </cell>
          <cell r="I230">
            <v>84.2</v>
          </cell>
        </row>
        <row r="231">
          <cell r="C231" t="str">
            <v>360430199311133322</v>
          </cell>
          <cell r="D231" t="str">
            <v>107-小学道德与法治</v>
          </cell>
          <cell r="E231">
            <v>11</v>
          </cell>
          <cell r="F231" t="str">
            <v>1118</v>
          </cell>
          <cell r="G231">
            <v>82</v>
          </cell>
          <cell r="H231">
            <v>1</v>
          </cell>
          <cell r="I231">
            <v>82</v>
          </cell>
        </row>
        <row r="232">
          <cell r="C232" t="str">
            <v>360731199410126948</v>
          </cell>
          <cell r="D232" t="str">
            <v>107-小学道德与法治</v>
          </cell>
          <cell r="E232">
            <v>11</v>
          </cell>
          <cell r="F232" t="str">
            <v>1115</v>
          </cell>
          <cell r="G232">
            <v>81</v>
          </cell>
          <cell r="H232">
            <v>1</v>
          </cell>
          <cell r="I232">
            <v>81</v>
          </cell>
        </row>
        <row r="233">
          <cell r="C233" t="str">
            <v>360124199708094241</v>
          </cell>
          <cell r="D233" t="str">
            <v>107-小学道德与法治</v>
          </cell>
          <cell r="E233">
            <v>11</v>
          </cell>
          <cell r="F233" t="str">
            <v>1117</v>
          </cell>
          <cell r="G233">
            <v>80.4</v>
          </cell>
          <cell r="H233">
            <v>1</v>
          </cell>
          <cell r="I233">
            <v>80.4</v>
          </cell>
        </row>
        <row r="234">
          <cell r="C234" t="str">
            <v>360121199706061965</v>
          </cell>
          <cell r="D234" t="str">
            <v>107-小学道德与法治</v>
          </cell>
          <cell r="E234">
            <v>11</v>
          </cell>
          <cell r="F234" t="str">
            <v>1112</v>
          </cell>
          <cell r="G234">
            <v>75.8</v>
          </cell>
          <cell r="H234">
            <v>1</v>
          </cell>
          <cell r="I234">
            <v>75.8</v>
          </cell>
        </row>
        <row r="235">
          <cell r="C235" t="str">
            <v>36242619871116952X</v>
          </cell>
          <cell r="D235" t="str">
            <v>107-小学道德与法治</v>
          </cell>
          <cell r="E235">
            <v>11</v>
          </cell>
          <cell r="F235" t="str">
            <v>缺考</v>
          </cell>
          <cell r="G235">
            <v>0</v>
          </cell>
          <cell r="H235">
            <v>1</v>
          </cell>
          <cell r="I235">
            <v>0</v>
          </cell>
        </row>
        <row r="236">
          <cell r="C236" t="str">
            <v>372922198702038185</v>
          </cell>
          <cell r="D236" t="str">
            <v>107-小学道德与法治</v>
          </cell>
          <cell r="E236">
            <v>11</v>
          </cell>
          <cell r="F236" t="str">
            <v>缺考</v>
          </cell>
          <cell r="G236">
            <v>0</v>
          </cell>
          <cell r="H236">
            <v>1</v>
          </cell>
          <cell r="I236">
            <v>0</v>
          </cell>
        </row>
        <row r="237">
          <cell r="C237" t="str">
            <v>230123199302101565</v>
          </cell>
          <cell r="D237" t="str">
            <v>108-小学科学</v>
          </cell>
          <cell r="E237">
            <v>15</v>
          </cell>
          <cell r="F237" t="str">
            <v>1503</v>
          </cell>
          <cell r="G237">
            <v>82.2</v>
          </cell>
          <cell r="H237">
            <v>1</v>
          </cell>
          <cell r="I237">
            <v>82.2</v>
          </cell>
        </row>
        <row r="238">
          <cell r="C238" t="str">
            <v>362323199806271324</v>
          </cell>
          <cell r="D238" t="str">
            <v>108-小学科学</v>
          </cell>
          <cell r="E238">
            <v>15</v>
          </cell>
          <cell r="F238" t="str">
            <v>1501</v>
          </cell>
          <cell r="G238">
            <v>78.2</v>
          </cell>
          <cell r="H238">
            <v>1</v>
          </cell>
          <cell r="I238">
            <v>78.2</v>
          </cell>
        </row>
        <row r="239">
          <cell r="C239" t="str">
            <v>360281199610141452</v>
          </cell>
          <cell r="D239" t="str">
            <v>108-小学科学</v>
          </cell>
          <cell r="E239">
            <v>15</v>
          </cell>
          <cell r="F239" t="str">
            <v>1502</v>
          </cell>
          <cell r="G239">
            <v>74.4</v>
          </cell>
          <cell r="H239">
            <v>1</v>
          </cell>
          <cell r="I239">
            <v>74.4</v>
          </cell>
        </row>
        <row r="240">
          <cell r="C240" t="str">
            <v>360111199903020940</v>
          </cell>
          <cell r="D240" t="str">
            <v>108-小学科学</v>
          </cell>
          <cell r="E240">
            <v>15</v>
          </cell>
          <cell r="F240" t="str">
            <v>缺考</v>
          </cell>
          <cell r="G240">
            <v>0</v>
          </cell>
          <cell r="H240">
            <v>1</v>
          </cell>
          <cell r="I240">
            <v>0</v>
          </cell>
        </row>
        <row r="241">
          <cell r="C241" t="str">
            <v>500383199302180569</v>
          </cell>
          <cell r="D241" t="str">
            <v>109-初中体育与健康</v>
          </cell>
          <cell r="E241">
            <v>12</v>
          </cell>
          <cell r="F241" t="str">
            <v>1208</v>
          </cell>
          <cell r="G241">
            <v>87.04</v>
          </cell>
          <cell r="H241">
            <v>1</v>
          </cell>
          <cell r="I241">
            <v>87.04</v>
          </cell>
        </row>
        <row r="242">
          <cell r="C242" t="str">
            <v>360104199901040426</v>
          </cell>
          <cell r="D242" t="str">
            <v>109-初中体育与健康</v>
          </cell>
          <cell r="E242">
            <v>12</v>
          </cell>
          <cell r="F242" t="str">
            <v>1202</v>
          </cell>
          <cell r="G242">
            <v>85.76</v>
          </cell>
          <cell r="H242">
            <v>1</v>
          </cell>
          <cell r="I242">
            <v>85.76</v>
          </cell>
        </row>
        <row r="243">
          <cell r="C243" t="str">
            <v>360124199904150028</v>
          </cell>
          <cell r="D243" t="str">
            <v>109-初中体育与健康</v>
          </cell>
          <cell r="E243">
            <v>12</v>
          </cell>
          <cell r="F243" t="str">
            <v>1217</v>
          </cell>
          <cell r="G243">
            <v>85.64</v>
          </cell>
          <cell r="H243">
            <v>1</v>
          </cell>
          <cell r="I243">
            <v>85.64</v>
          </cell>
        </row>
        <row r="244">
          <cell r="C244" t="str">
            <v>230523199812062828</v>
          </cell>
          <cell r="D244" t="str">
            <v>109-初中体育与健康</v>
          </cell>
          <cell r="E244">
            <v>12</v>
          </cell>
          <cell r="F244" t="str">
            <v>1207</v>
          </cell>
          <cell r="G244">
            <v>81.64</v>
          </cell>
          <cell r="H244">
            <v>1</v>
          </cell>
          <cell r="I244">
            <v>81.64</v>
          </cell>
        </row>
        <row r="245">
          <cell r="C245" t="str">
            <v>360111199505180930</v>
          </cell>
          <cell r="D245" t="str">
            <v>109-初中体育与健康</v>
          </cell>
          <cell r="E245">
            <v>12</v>
          </cell>
          <cell r="F245" t="str">
            <v>1215</v>
          </cell>
          <cell r="G245">
            <v>81.52</v>
          </cell>
          <cell r="H245">
            <v>1</v>
          </cell>
          <cell r="I245">
            <v>81.52</v>
          </cell>
        </row>
        <row r="246">
          <cell r="C246" t="str">
            <v>362323199705016914</v>
          </cell>
          <cell r="D246" t="str">
            <v>109-初中体育与健康</v>
          </cell>
          <cell r="E246">
            <v>12</v>
          </cell>
          <cell r="F246" t="str">
            <v>1214</v>
          </cell>
          <cell r="G246">
            <v>81.28</v>
          </cell>
          <cell r="H246">
            <v>1</v>
          </cell>
          <cell r="I246">
            <v>81.28</v>
          </cell>
        </row>
        <row r="247">
          <cell r="C247" t="str">
            <v>362334199510170726</v>
          </cell>
          <cell r="D247" t="str">
            <v>109-初中体育与健康</v>
          </cell>
          <cell r="E247">
            <v>12</v>
          </cell>
          <cell r="F247" t="str">
            <v>1219</v>
          </cell>
          <cell r="G247">
            <v>80.48</v>
          </cell>
          <cell r="H247">
            <v>1</v>
          </cell>
          <cell r="I247">
            <v>80.48</v>
          </cell>
        </row>
        <row r="248">
          <cell r="C248" t="str">
            <v>362522199205051531</v>
          </cell>
          <cell r="D248" t="str">
            <v>109-初中体育与健康</v>
          </cell>
          <cell r="E248">
            <v>12</v>
          </cell>
          <cell r="F248" t="str">
            <v>1216</v>
          </cell>
          <cell r="G248">
            <v>78.96</v>
          </cell>
          <cell r="H248">
            <v>1</v>
          </cell>
          <cell r="I248">
            <v>78.96</v>
          </cell>
        </row>
        <row r="249">
          <cell r="C249" t="str">
            <v>360122199701086334</v>
          </cell>
          <cell r="D249" t="str">
            <v>109-初中体育与健康</v>
          </cell>
          <cell r="E249">
            <v>12</v>
          </cell>
          <cell r="F249" t="str">
            <v>1212</v>
          </cell>
          <cell r="G249">
            <v>78.76</v>
          </cell>
          <cell r="H249">
            <v>1</v>
          </cell>
          <cell r="I249">
            <v>78.76</v>
          </cell>
        </row>
        <row r="250">
          <cell r="C250" t="str">
            <v>360313199305190011</v>
          </cell>
          <cell r="D250" t="str">
            <v>109-初中体育与健康</v>
          </cell>
          <cell r="E250">
            <v>12</v>
          </cell>
          <cell r="F250" t="str">
            <v>1201</v>
          </cell>
          <cell r="G250">
            <v>77.8</v>
          </cell>
          <cell r="H250">
            <v>1</v>
          </cell>
          <cell r="I250">
            <v>77.8</v>
          </cell>
        </row>
        <row r="251">
          <cell r="C251" t="str">
            <v>360681199912195722</v>
          </cell>
          <cell r="D251" t="str">
            <v>109-初中体育与健康</v>
          </cell>
          <cell r="E251">
            <v>12</v>
          </cell>
          <cell r="F251" t="str">
            <v>1206</v>
          </cell>
          <cell r="G251">
            <v>76.12</v>
          </cell>
          <cell r="H251">
            <v>1</v>
          </cell>
          <cell r="I251">
            <v>76.12</v>
          </cell>
        </row>
        <row r="252">
          <cell r="C252" t="str">
            <v>362321199011058121</v>
          </cell>
          <cell r="D252" t="str">
            <v>109-初中体育与健康</v>
          </cell>
          <cell r="E252">
            <v>12</v>
          </cell>
          <cell r="F252" t="str">
            <v>1213</v>
          </cell>
          <cell r="G252">
            <v>76</v>
          </cell>
          <cell r="H252">
            <v>1</v>
          </cell>
          <cell r="I252">
            <v>76</v>
          </cell>
        </row>
        <row r="253">
          <cell r="C253" t="str">
            <v>360733199602062777</v>
          </cell>
          <cell r="D253" t="str">
            <v>109-初中体育与健康</v>
          </cell>
          <cell r="E253">
            <v>12</v>
          </cell>
          <cell r="F253" t="str">
            <v>1205</v>
          </cell>
          <cell r="G253">
            <v>74.2</v>
          </cell>
          <cell r="H253">
            <v>1</v>
          </cell>
          <cell r="I253">
            <v>74.2</v>
          </cell>
        </row>
        <row r="254">
          <cell r="C254" t="str">
            <v>360122199904300919</v>
          </cell>
          <cell r="D254" t="str">
            <v>109-初中体育与健康</v>
          </cell>
          <cell r="E254">
            <v>12</v>
          </cell>
          <cell r="F254" t="str">
            <v>1209</v>
          </cell>
          <cell r="G254">
            <v>72.08</v>
          </cell>
          <cell r="H254">
            <v>1</v>
          </cell>
          <cell r="I254">
            <v>72.08</v>
          </cell>
        </row>
        <row r="255">
          <cell r="C255" t="str">
            <v>360111199411302124</v>
          </cell>
          <cell r="D255" t="str">
            <v>109-初中体育与健康</v>
          </cell>
          <cell r="E255">
            <v>12</v>
          </cell>
          <cell r="F255" t="str">
            <v>1204</v>
          </cell>
          <cell r="G255">
            <v>70.28</v>
          </cell>
          <cell r="H255">
            <v>1</v>
          </cell>
          <cell r="I255">
            <v>70.28</v>
          </cell>
        </row>
        <row r="256">
          <cell r="C256" t="str">
            <v>211403200002260031</v>
          </cell>
          <cell r="D256" t="str">
            <v>109-初中体育与健康</v>
          </cell>
          <cell r="E256">
            <v>12</v>
          </cell>
          <cell r="F256" t="str">
            <v>缺考</v>
          </cell>
          <cell r="G256">
            <v>0</v>
          </cell>
          <cell r="H256">
            <v>1</v>
          </cell>
          <cell r="I256">
            <v>0</v>
          </cell>
        </row>
        <row r="257">
          <cell r="C257" t="str">
            <v>360402199803103116</v>
          </cell>
          <cell r="D257" t="str">
            <v>109-初中体育与健康</v>
          </cell>
          <cell r="E257">
            <v>12</v>
          </cell>
          <cell r="F257" t="str">
            <v>缺考</v>
          </cell>
          <cell r="G257">
            <v>0</v>
          </cell>
          <cell r="H257">
            <v>1</v>
          </cell>
          <cell r="I257">
            <v>0</v>
          </cell>
        </row>
        <row r="258">
          <cell r="C258" t="str">
            <v>360622199904213214</v>
          </cell>
          <cell r="D258" t="str">
            <v>109-初中体育与健康</v>
          </cell>
          <cell r="E258">
            <v>12</v>
          </cell>
          <cell r="F258" t="str">
            <v>缺考</v>
          </cell>
          <cell r="G258">
            <v>0</v>
          </cell>
          <cell r="H258">
            <v>1</v>
          </cell>
          <cell r="I258">
            <v>0</v>
          </cell>
        </row>
        <row r="259">
          <cell r="C259" t="str">
            <v>362302199810033511</v>
          </cell>
          <cell r="D259" t="str">
            <v>109-初中体育与健康</v>
          </cell>
          <cell r="E259">
            <v>12</v>
          </cell>
          <cell r="F259" t="str">
            <v>缺考</v>
          </cell>
          <cell r="G259">
            <v>0</v>
          </cell>
          <cell r="H259">
            <v>1</v>
          </cell>
          <cell r="I259">
            <v>0</v>
          </cell>
        </row>
        <row r="260">
          <cell r="C260" t="str">
            <v>360602199711200526</v>
          </cell>
          <cell r="D260" t="str">
            <v>110-初中美术</v>
          </cell>
          <cell r="E260">
            <v>13</v>
          </cell>
          <cell r="F260" t="str">
            <v>1304</v>
          </cell>
          <cell r="G260">
            <v>84.96</v>
          </cell>
          <cell r="H260">
            <v>1</v>
          </cell>
          <cell r="I260">
            <v>84.96</v>
          </cell>
        </row>
        <row r="261">
          <cell r="C261" t="str">
            <v>360421199803260014</v>
          </cell>
          <cell r="D261" t="str">
            <v>110-初中美术</v>
          </cell>
          <cell r="E261">
            <v>13</v>
          </cell>
          <cell r="F261" t="str">
            <v>1302</v>
          </cell>
          <cell r="G261">
            <v>81.68</v>
          </cell>
          <cell r="H261">
            <v>1</v>
          </cell>
          <cell r="I261">
            <v>81.68</v>
          </cell>
        </row>
        <row r="262">
          <cell r="C262" t="str">
            <v>362329199711153104</v>
          </cell>
          <cell r="D262" t="str">
            <v>110-初中美术</v>
          </cell>
          <cell r="E262">
            <v>13</v>
          </cell>
          <cell r="F262" t="str">
            <v>1306</v>
          </cell>
          <cell r="G262">
            <v>79.4</v>
          </cell>
          <cell r="H262">
            <v>1</v>
          </cell>
          <cell r="I262">
            <v>79.4</v>
          </cell>
        </row>
        <row r="263">
          <cell r="C263" t="str">
            <v>362329199910050036</v>
          </cell>
          <cell r="D263" t="str">
            <v>110-初中美术</v>
          </cell>
          <cell r="E263">
            <v>13</v>
          </cell>
          <cell r="F263" t="str">
            <v>1303</v>
          </cell>
          <cell r="G263">
            <v>78.2</v>
          </cell>
          <cell r="H263">
            <v>1</v>
          </cell>
          <cell r="I263">
            <v>78.2</v>
          </cell>
        </row>
        <row r="264">
          <cell r="C264" t="str">
            <v>360102199502122413</v>
          </cell>
          <cell r="D264" t="str">
            <v>110-初中美术</v>
          </cell>
          <cell r="E264">
            <v>13</v>
          </cell>
          <cell r="F264" t="str">
            <v>缺考</v>
          </cell>
          <cell r="G264">
            <v>0</v>
          </cell>
          <cell r="H264">
            <v>1</v>
          </cell>
          <cell r="I264">
            <v>0</v>
          </cell>
        </row>
        <row r="265">
          <cell r="C265" t="str">
            <v>362330199403200226</v>
          </cell>
          <cell r="D265" t="str">
            <v>110-初中美术</v>
          </cell>
          <cell r="E265">
            <v>13</v>
          </cell>
          <cell r="F265" t="str">
            <v>缺考</v>
          </cell>
          <cell r="G265">
            <v>0</v>
          </cell>
          <cell r="H265">
            <v>1</v>
          </cell>
          <cell r="I265">
            <v>0</v>
          </cell>
        </row>
        <row r="266">
          <cell r="C266" t="str">
            <v>360222199710013327</v>
          </cell>
          <cell r="D266" t="str">
            <v>111-初中信息技术</v>
          </cell>
          <cell r="E266">
            <v>15</v>
          </cell>
          <cell r="F266" t="str">
            <v>1505</v>
          </cell>
          <cell r="G266">
            <v>85.4</v>
          </cell>
          <cell r="H266">
            <v>1</v>
          </cell>
          <cell r="I266">
            <v>85.4</v>
          </cell>
        </row>
        <row r="267">
          <cell r="C267" t="str">
            <v>511681199103102820</v>
          </cell>
          <cell r="D267" t="str">
            <v>111-初中信息技术</v>
          </cell>
          <cell r="E267">
            <v>15</v>
          </cell>
          <cell r="F267" t="str">
            <v>1510</v>
          </cell>
          <cell r="G267">
            <v>84</v>
          </cell>
          <cell r="H267">
            <v>1</v>
          </cell>
          <cell r="I267">
            <v>84</v>
          </cell>
        </row>
        <row r="268">
          <cell r="C268" t="str">
            <v>362423199703301047</v>
          </cell>
          <cell r="D268" t="str">
            <v>111-初中信息技术</v>
          </cell>
          <cell r="E268">
            <v>15</v>
          </cell>
          <cell r="F268" t="str">
            <v>1506</v>
          </cell>
          <cell r="G268">
            <v>81.8</v>
          </cell>
          <cell r="H268">
            <v>1</v>
          </cell>
          <cell r="I268">
            <v>81.8</v>
          </cell>
        </row>
        <row r="269">
          <cell r="C269" t="str">
            <v>360222199801183110</v>
          </cell>
          <cell r="D269" t="str">
            <v>111-初中信息技术</v>
          </cell>
          <cell r="E269">
            <v>15</v>
          </cell>
          <cell r="F269" t="str">
            <v>1508</v>
          </cell>
          <cell r="G269">
            <v>75</v>
          </cell>
          <cell r="H269">
            <v>1</v>
          </cell>
          <cell r="I269">
            <v>75</v>
          </cell>
        </row>
        <row r="270">
          <cell r="C270" t="str">
            <v>360102199802014326</v>
          </cell>
          <cell r="D270" t="str">
            <v>111-初中信息技术</v>
          </cell>
          <cell r="E270">
            <v>15</v>
          </cell>
          <cell r="F270" t="str">
            <v>缺考</v>
          </cell>
          <cell r="G270">
            <v>0</v>
          </cell>
          <cell r="H270">
            <v>1</v>
          </cell>
          <cell r="I270">
            <v>0</v>
          </cell>
        </row>
        <row r="271">
          <cell r="C271" t="str">
            <v>622226199711022015</v>
          </cell>
          <cell r="D271" t="str">
            <v>111-初中信息技术</v>
          </cell>
          <cell r="E271">
            <v>15</v>
          </cell>
          <cell r="F271" t="str">
            <v>缺考</v>
          </cell>
          <cell r="G271">
            <v>0</v>
          </cell>
          <cell r="H271">
            <v>1</v>
          </cell>
          <cell r="I271">
            <v>0</v>
          </cell>
        </row>
        <row r="272">
          <cell r="C272" t="str">
            <v>360122199505200021</v>
          </cell>
          <cell r="D272" t="str">
            <v>112-初中道德与法治</v>
          </cell>
          <cell r="E272">
            <v>11</v>
          </cell>
          <cell r="F272" t="str">
            <v>1108</v>
          </cell>
          <cell r="G272">
            <v>85.2</v>
          </cell>
          <cell r="H272">
            <v>1</v>
          </cell>
          <cell r="I272">
            <v>85.2</v>
          </cell>
        </row>
        <row r="273">
          <cell r="C273" t="str">
            <v>360103199908250788</v>
          </cell>
          <cell r="D273" t="str">
            <v>112-初中道德与法治</v>
          </cell>
          <cell r="E273">
            <v>11</v>
          </cell>
          <cell r="F273" t="str">
            <v>1111</v>
          </cell>
          <cell r="G273">
            <v>84.6</v>
          </cell>
          <cell r="H273">
            <v>1</v>
          </cell>
          <cell r="I273">
            <v>84.6</v>
          </cell>
        </row>
        <row r="274">
          <cell r="C274" t="str">
            <v>362204199910058422</v>
          </cell>
          <cell r="D274" t="str">
            <v>112-初中道德与法治</v>
          </cell>
          <cell r="E274">
            <v>11</v>
          </cell>
          <cell r="F274" t="str">
            <v>1110</v>
          </cell>
          <cell r="G274">
            <v>82.8</v>
          </cell>
          <cell r="H274">
            <v>1</v>
          </cell>
          <cell r="I274">
            <v>82.8</v>
          </cell>
        </row>
        <row r="275">
          <cell r="C275" t="str">
            <v>360122199909262421</v>
          </cell>
          <cell r="D275" t="str">
            <v>112-初中道德与法治</v>
          </cell>
          <cell r="E275">
            <v>11</v>
          </cell>
          <cell r="F275" t="str">
            <v>1106</v>
          </cell>
          <cell r="G275">
            <v>77.8</v>
          </cell>
          <cell r="H275">
            <v>1</v>
          </cell>
          <cell r="I275">
            <v>77.8</v>
          </cell>
        </row>
        <row r="276">
          <cell r="C276" t="str">
            <v>360124199909023028</v>
          </cell>
          <cell r="D276" t="str">
            <v>112-初中道德与法治</v>
          </cell>
          <cell r="E276">
            <v>11</v>
          </cell>
          <cell r="F276" t="str">
            <v>1107</v>
          </cell>
          <cell r="G276">
            <v>72.6</v>
          </cell>
          <cell r="H276">
            <v>1</v>
          </cell>
          <cell r="I276">
            <v>72.6</v>
          </cell>
        </row>
        <row r="277">
          <cell r="C277" t="str">
            <v>360111198804120941</v>
          </cell>
          <cell r="D277" t="str">
            <v>112-初中道德与法治</v>
          </cell>
          <cell r="E277">
            <v>11</v>
          </cell>
          <cell r="F277" t="str">
            <v>缺考</v>
          </cell>
          <cell r="G277">
            <v>0</v>
          </cell>
          <cell r="H277">
            <v>1</v>
          </cell>
          <cell r="I277">
            <v>0</v>
          </cell>
        </row>
        <row r="278">
          <cell r="C278" t="str">
            <v>36010219960615484X</v>
          </cell>
          <cell r="D278" t="str">
            <v>113-初中心理健康</v>
          </cell>
          <cell r="E278">
            <v>11</v>
          </cell>
          <cell r="F278" t="str">
            <v>1102</v>
          </cell>
          <cell r="G278">
            <v>88.4</v>
          </cell>
          <cell r="H278">
            <v>1</v>
          </cell>
          <cell r="I278">
            <v>88.4</v>
          </cell>
        </row>
        <row r="279">
          <cell r="C279" t="str">
            <v>360103199310062723</v>
          </cell>
          <cell r="D279" t="str">
            <v>113-初中心理健康</v>
          </cell>
          <cell r="E279">
            <v>11</v>
          </cell>
          <cell r="F279" t="str">
            <v>1101</v>
          </cell>
          <cell r="G279">
            <v>78.6</v>
          </cell>
          <cell r="H279">
            <v>1</v>
          </cell>
          <cell r="I279">
            <v>78.6</v>
          </cell>
        </row>
        <row r="280">
          <cell r="C280" t="str">
            <v>360202200008013044</v>
          </cell>
          <cell r="D280" t="str">
            <v>113-初中心理健康</v>
          </cell>
          <cell r="E280">
            <v>11</v>
          </cell>
          <cell r="F280" t="str">
            <v>1104</v>
          </cell>
          <cell r="G280">
            <v>76.8</v>
          </cell>
          <cell r="H280">
            <v>1</v>
          </cell>
          <cell r="I280">
            <v>76.8</v>
          </cell>
        </row>
        <row r="281">
          <cell r="C281" t="str">
            <v>36042119970613442X</v>
          </cell>
          <cell r="D281" t="str">
            <v>113-初中心理健康</v>
          </cell>
          <cell r="E281">
            <v>11</v>
          </cell>
          <cell r="F281" t="str">
            <v>缺考</v>
          </cell>
          <cell r="G281">
            <v>0</v>
          </cell>
          <cell r="H281">
            <v>1</v>
          </cell>
          <cell r="I281">
            <v>0</v>
          </cell>
        </row>
        <row r="282">
          <cell r="C282" t="str">
            <v>362202199609243327</v>
          </cell>
          <cell r="D282" t="str">
            <v>113-初中心理健康</v>
          </cell>
          <cell r="E282">
            <v>11</v>
          </cell>
          <cell r="F282" t="str">
            <v>缺考</v>
          </cell>
          <cell r="G282">
            <v>0</v>
          </cell>
          <cell r="H282">
            <v>1</v>
          </cell>
          <cell r="I282">
            <v>0</v>
          </cell>
        </row>
        <row r="283">
          <cell r="C283" t="str">
            <v>360102199404303325</v>
          </cell>
          <cell r="D283" t="str">
            <v>114-初中历史</v>
          </cell>
          <cell r="E283">
            <v>14</v>
          </cell>
          <cell r="F283" t="str">
            <v>1403</v>
          </cell>
          <cell r="G283">
            <v>85.2</v>
          </cell>
          <cell r="H283">
            <v>1</v>
          </cell>
          <cell r="I283">
            <v>85.2</v>
          </cell>
        </row>
        <row r="284">
          <cell r="C284" t="str">
            <v>360103199206271226</v>
          </cell>
          <cell r="D284" t="str">
            <v>114-初中历史</v>
          </cell>
          <cell r="E284">
            <v>14</v>
          </cell>
          <cell r="F284" t="str">
            <v>1402</v>
          </cell>
          <cell r="G284">
            <v>82.2</v>
          </cell>
          <cell r="H284">
            <v>1</v>
          </cell>
          <cell r="I284">
            <v>82.2</v>
          </cell>
        </row>
        <row r="285">
          <cell r="C285" t="str">
            <v>360104199912271924</v>
          </cell>
          <cell r="D285" t="str">
            <v>114-初中历史</v>
          </cell>
          <cell r="E285">
            <v>14</v>
          </cell>
          <cell r="F285" t="str">
            <v>1404</v>
          </cell>
          <cell r="G285">
            <v>77.6</v>
          </cell>
          <cell r="H285">
            <v>1</v>
          </cell>
          <cell r="I285">
            <v>77.6</v>
          </cell>
        </row>
        <row r="286">
          <cell r="C286" t="str">
            <v>360425199602100220</v>
          </cell>
          <cell r="D286" t="str">
            <v>114-初中历史</v>
          </cell>
          <cell r="E286">
            <v>14</v>
          </cell>
          <cell r="F286" t="str">
            <v>1401</v>
          </cell>
          <cell r="G286">
            <v>74.8</v>
          </cell>
          <cell r="H286">
            <v>1</v>
          </cell>
          <cell r="I286">
            <v>74.8</v>
          </cell>
        </row>
        <row r="287">
          <cell r="C287" t="str">
            <v>362502199009305463</v>
          </cell>
          <cell r="D287" t="str">
            <v>114-初中历史</v>
          </cell>
          <cell r="E287">
            <v>14</v>
          </cell>
          <cell r="F287" t="str">
            <v>缺考</v>
          </cell>
          <cell r="G287">
            <v>0</v>
          </cell>
          <cell r="H287">
            <v>1</v>
          </cell>
          <cell r="I287">
            <v>0</v>
          </cell>
        </row>
        <row r="288">
          <cell r="C288" t="str">
            <v>421127199212090040</v>
          </cell>
          <cell r="D288" t="str">
            <v>114-初中历史</v>
          </cell>
          <cell r="E288">
            <v>14</v>
          </cell>
          <cell r="F288" t="str">
            <v>缺考</v>
          </cell>
          <cell r="G288">
            <v>0</v>
          </cell>
          <cell r="H288">
            <v>1</v>
          </cell>
          <cell r="I288">
            <v>0</v>
          </cell>
        </row>
        <row r="289">
          <cell r="C289" t="str">
            <v>360104200003191025</v>
          </cell>
          <cell r="D289" t="str">
            <v>115-初中地理</v>
          </cell>
          <cell r="E289">
            <v>16</v>
          </cell>
          <cell r="F289" t="str">
            <v>1602</v>
          </cell>
          <cell r="G289">
            <v>87</v>
          </cell>
          <cell r="H289">
            <v>1</v>
          </cell>
          <cell r="I289">
            <v>87</v>
          </cell>
        </row>
        <row r="290">
          <cell r="C290" t="str">
            <v>360122198811151817</v>
          </cell>
          <cell r="D290" t="str">
            <v>115-初中地理</v>
          </cell>
          <cell r="E290">
            <v>16</v>
          </cell>
          <cell r="F290" t="str">
            <v>1603</v>
          </cell>
          <cell r="G290">
            <v>82.4</v>
          </cell>
          <cell r="H290">
            <v>1</v>
          </cell>
          <cell r="I290">
            <v>82.4</v>
          </cell>
        </row>
        <row r="291">
          <cell r="C291" t="str">
            <v>622424199106242229</v>
          </cell>
          <cell r="D291" t="str">
            <v>115-初中地理</v>
          </cell>
          <cell r="E291">
            <v>16</v>
          </cell>
          <cell r="F291" t="str">
            <v>1601</v>
          </cell>
          <cell r="G291">
            <v>78.6</v>
          </cell>
          <cell r="H291">
            <v>1</v>
          </cell>
          <cell r="I291">
            <v>78.6</v>
          </cell>
        </row>
        <row r="292">
          <cell r="C292" t="str">
            <v>360105200001241224</v>
          </cell>
          <cell r="D292" t="str">
            <v>115-初中地理</v>
          </cell>
          <cell r="E292">
            <v>16</v>
          </cell>
          <cell r="F292" t="str">
            <v>缺考</v>
          </cell>
          <cell r="G292">
            <v>0</v>
          </cell>
          <cell r="H292">
            <v>1</v>
          </cell>
          <cell r="I292">
            <v>0</v>
          </cell>
        </row>
        <row r="293">
          <cell r="C293" t="str">
            <v>360726199701085225</v>
          </cell>
          <cell r="D293" t="str">
            <v>115-初中地理</v>
          </cell>
          <cell r="E293">
            <v>16</v>
          </cell>
          <cell r="F293" t="str">
            <v>缺考</v>
          </cell>
          <cell r="G293">
            <v>0</v>
          </cell>
          <cell r="H293">
            <v>1</v>
          </cell>
          <cell r="I293">
            <v>0</v>
          </cell>
        </row>
        <row r="294">
          <cell r="C294" t="str">
            <v>360111199310042159</v>
          </cell>
          <cell r="D294" t="str">
            <v>116-初中化学</v>
          </cell>
          <cell r="E294">
            <v>14</v>
          </cell>
          <cell r="F294" t="str">
            <v>1416</v>
          </cell>
          <cell r="G294">
            <v>85.4</v>
          </cell>
          <cell r="H294">
            <v>1</v>
          </cell>
          <cell r="I294">
            <v>85.4</v>
          </cell>
        </row>
        <row r="295">
          <cell r="C295" t="str">
            <v>36012219920106303X</v>
          </cell>
          <cell r="D295" t="str">
            <v>116-初中化学</v>
          </cell>
          <cell r="E295">
            <v>14</v>
          </cell>
          <cell r="F295" t="str">
            <v>1410</v>
          </cell>
          <cell r="G295">
            <v>82</v>
          </cell>
          <cell r="H295">
            <v>1</v>
          </cell>
          <cell r="I295">
            <v>82</v>
          </cell>
        </row>
        <row r="296">
          <cell r="C296" t="str">
            <v>36043019990418132X</v>
          </cell>
          <cell r="D296" t="str">
            <v>116-初中化学</v>
          </cell>
          <cell r="E296">
            <v>14</v>
          </cell>
          <cell r="F296" t="str">
            <v>1411</v>
          </cell>
          <cell r="G296">
            <v>81.4</v>
          </cell>
          <cell r="H296">
            <v>1</v>
          </cell>
          <cell r="I296">
            <v>81.4</v>
          </cell>
        </row>
        <row r="297">
          <cell r="C297" t="str">
            <v>360105199202162527</v>
          </cell>
          <cell r="D297" t="str">
            <v>116-初中化学</v>
          </cell>
          <cell r="E297">
            <v>14</v>
          </cell>
          <cell r="F297" t="str">
            <v>1414</v>
          </cell>
          <cell r="G297">
            <v>81</v>
          </cell>
          <cell r="H297">
            <v>1</v>
          </cell>
          <cell r="I297">
            <v>81</v>
          </cell>
        </row>
        <row r="298">
          <cell r="C298" t="str">
            <v>362302199810160529</v>
          </cell>
          <cell r="D298" t="str">
            <v>116-初中化学</v>
          </cell>
          <cell r="E298">
            <v>14</v>
          </cell>
          <cell r="F298" t="str">
            <v>1413</v>
          </cell>
          <cell r="G298">
            <v>79.8</v>
          </cell>
          <cell r="H298">
            <v>1</v>
          </cell>
          <cell r="I298">
            <v>79.8</v>
          </cell>
        </row>
        <row r="299">
          <cell r="C299" t="str">
            <v>360732199412262341</v>
          </cell>
          <cell r="D299" t="str">
            <v>116-初中化学</v>
          </cell>
          <cell r="E299">
            <v>14</v>
          </cell>
          <cell r="F299" t="str">
            <v>1415</v>
          </cell>
          <cell r="G299">
            <v>78.8</v>
          </cell>
          <cell r="H299">
            <v>1</v>
          </cell>
          <cell r="I299">
            <v>78.8</v>
          </cell>
        </row>
        <row r="300">
          <cell r="C300" t="str">
            <v>362232199707182829</v>
          </cell>
          <cell r="D300" t="str">
            <v>116-初中化学</v>
          </cell>
          <cell r="E300">
            <v>14</v>
          </cell>
          <cell r="F300" t="str">
            <v>1407</v>
          </cell>
          <cell r="G300">
            <v>78.8</v>
          </cell>
          <cell r="H300">
            <v>1</v>
          </cell>
          <cell r="I300">
            <v>78.8</v>
          </cell>
        </row>
        <row r="301">
          <cell r="C301" t="str">
            <v>36012119920918194X</v>
          </cell>
          <cell r="D301" t="str">
            <v>116-初中化学</v>
          </cell>
          <cell r="E301">
            <v>14</v>
          </cell>
          <cell r="F301" t="str">
            <v>1417</v>
          </cell>
          <cell r="G301">
            <v>78</v>
          </cell>
          <cell r="H301">
            <v>1</v>
          </cell>
          <cell r="I301">
            <v>78</v>
          </cell>
        </row>
        <row r="302">
          <cell r="C302" t="str">
            <v>362330199711087747</v>
          </cell>
          <cell r="D302" t="str">
            <v>116-初中化学</v>
          </cell>
          <cell r="E302">
            <v>14</v>
          </cell>
          <cell r="F302" t="str">
            <v>1418</v>
          </cell>
          <cell r="G302">
            <v>76.8</v>
          </cell>
          <cell r="H302">
            <v>1</v>
          </cell>
          <cell r="I302">
            <v>76.8</v>
          </cell>
        </row>
        <row r="303">
          <cell r="C303" t="str">
            <v>360122199806277225</v>
          </cell>
          <cell r="D303" t="str">
            <v>116-初中化学</v>
          </cell>
          <cell r="E303">
            <v>14</v>
          </cell>
          <cell r="F303" t="str">
            <v>1409</v>
          </cell>
          <cell r="G303">
            <v>75.4</v>
          </cell>
          <cell r="H303">
            <v>1</v>
          </cell>
          <cell r="I303">
            <v>75.4</v>
          </cell>
        </row>
        <row r="304">
          <cell r="C304" t="str">
            <v>360103199809285926</v>
          </cell>
          <cell r="D304" t="str">
            <v>116-初中化学</v>
          </cell>
          <cell r="E304">
            <v>14</v>
          </cell>
          <cell r="F304" t="str">
            <v>缺考</v>
          </cell>
          <cell r="G304">
            <v>0</v>
          </cell>
          <cell r="H304">
            <v>1</v>
          </cell>
          <cell r="I304">
            <v>0</v>
          </cell>
        </row>
        <row r="305">
          <cell r="C305" t="str">
            <v>360681199508154224</v>
          </cell>
          <cell r="D305" t="str">
            <v>116-初中化学</v>
          </cell>
          <cell r="E305">
            <v>14</v>
          </cell>
          <cell r="F305" t="str">
            <v>缺考</v>
          </cell>
          <cell r="G305">
            <v>0</v>
          </cell>
          <cell r="H305">
            <v>1</v>
          </cell>
          <cell r="I30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5"/>
  <sheetViews>
    <sheetView tabSelected="1" zoomScale="70" zoomScaleNormal="70" workbookViewId="0">
      <selection activeCell="AC3" sqref="AC3"/>
    </sheetView>
  </sheetViews>
  <sheetFormatPr defaultColWidth="9" defaultRowHeight="13.5" outlineLevelCol="4"/>
  <cols>
    <col min="1" max="1" width="10.8833333333333" customWidth="1"/>
    <col min="2" max="2" width="18.0333333333333" customWidth="1"/>
    <col min="3" max="3" width="28.7416666666667" customWidth="1"/>
    <col min="4" max="4" width="18.925" customWidth="1"/>
    <col min="5" max="5" width="15.7083333333333" customWidth="1"/>
  </cols>
  <sheetData>
    <row r="1" ht="69" customHeight="1" spans="1:5">
      <c r="A1" s="24" t="s">
        <v>0</v>
      </c>
      <c r="B1" s="24"/>
      <c r="C1" s="24"/>
      <c r="D1" s="24"/>
      <c r="E1" s="24"/>
    </row>
    <row r="2" s="22" customFormat="1" ht="36" customHeight="1" spans="1:5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</row>
    <row r="3" s="23" customFormat="1" ht="31.15" customHeight="1" spans="1:5">
      <c r="A3" s="27">
        <v>1</v>
      </c>
      <c r="B3" s="27" t="s">
        <v>6</v>
      </c>
      <c r="C3" s="27" t="s">
        <v>7</v>
      </c>
      <c r="D3" s="28">
        <v>77.57</v>
      </c>
      <c r="E3" s="27"/>
    </row>
    <row r="4" s="23" customFormat="1" ht="31.15" customHeight="1" spans="1:5">
      <c r="A4" s="27">
        <v>2</v>
      </c>
      <c r="B4" s="27" t="s">
        <v>8</v>
      </c>
      <c r="C4" s="27" t="s">
        <v>7</v>
      </c>
      <c r="D4" s="28">
        <v>77.4</v>
      </c>
      <c r="E4" s="27"/>
    </row>
    <row r="5" s="23" customFormat="1" ht="31.15" customHeight="1" spans="1:5">
      <c r="A5" s="27">
        <v>3</v>
      </c>
      <c r="B5" s="27" t="s">
        <v>9</v>
      </c>
      <c r="C5" s="27" t="s">
        <v>7</v>
      </c>
      <c r="D5" s="28">
        <v>77.3</v>
      </c>
      <c r="E5" s="27"/>
    </row>
    <row r="6" s="23" customFormat="1" ht="31.15" customHeight="1" spans="1:5">
      <c r="A6" s="27">
        <v>4</v>
      </c>
      <c r="B6" s="27" t="s">
        <v>10</v>
      </c>
      <c r="C6" s="27" t="s">
        <v>7</v>
      </c>
      <c r="D6" s="28">
        <v>76.86</v>
      </c>
      <c r="E6" s="27"/>
    </row>
    <row r="7" s="23" customFormat="1" ht="31.15" customHeight="1" spans="1:5">
      <c r="A7" s="27">
        <v>5</v>
      </c>
      <c r="B7" s="27" t="s">
        <v>11</v>
      </c>
      <c r="C7" s="27" t="s">
        <v>7</v>
      </c>
      <c r="D7" s="28">
        <v>76.78</v>
      </c>
      <c r="E7" s="27"/>
    </row>
    <row r="8" s="23" customFormat="1" ht="31.15" customHeight="1" spans="1:5">
      <c r="A8" s="27">
        <v>6</v>
      </c>
      <c r="B8" s="27" t="s">
        <v>12</v>
      </c>
      <c r="C8" s="27" t="s">
        <v>7</v>
      </c>
      <c r="D8" s="28">
        <v>76.78</v>
      </c>
      <c r="E8" s="27"/>
    </row>
    <row r="9" s="23" customFormat="1" ht="31.15" customHeight="1" spans="1:5">
      <c r="A9" s="27">
        <v>7</v>
      </c>
      <c r="B9" s="27" t="s">
        <v>13</v>
      </c>
      <c r="C9" s="27" t="s">
        <v>7</v>
      </c>
      <c r="D9" s="28">
        <v>76.58</v>
      </c>
      <c r="E9" s="27"/>
    </row>
    <row r="10" s="23" customFormat="1" ht="31.15" customHeight="1" spans="1:5">
      <c r="A10" s="27">
        <v>8</v>
      </c>
      <c r="B10" s="27" t="s">
        <v>14</v>
      </c>
      <c r="C10" s="27" t="s">
        <v>7</v>
      </c>
      <c r="D10" s="28">
        <v>76.39</v>
      </c>
      <c r="E10" s="27"/>
    </row>
    <row r="11" s="23" customFormat="1" ht="31.15" customHeight="1" spans="1:5">
      <c r="A11" s="27">
        <v>9</v>
      </c>
      <c r="B11" s="27" t="s">
        <v>15</v>
      </c>
      <c r="C11" s="27" t="s">
        <v>7</v>
      </c>
      <c r="D11" s="28">
        <v>76.13</v>
      </c>
      <c r="E11" s="27"/>
    </row>
    <row r="12" s="23" customFormat="1" ht="31.15" customHeight="1" spans="1:5">
      <c r="A12" s="27">
        <v>10</v>
      </c>
      <c r="B12" s="27" t="s">
        <v>16</v>
      </c>
      <c r="C12" s="27" t="s">
        <v>7</v>
      </c>
      <c r="D12" s="28">
        <v>76.06</v>
      </c>
      <c r="E12" s="27"/>
    </row>
    <row r="13" s="23" customFormat="1" ht="31.15" customHeight="1" spans="1:5">
      <c r="A13" s="27">
        <v>11</v>
      </c>
      <c r="B13" s="27" t="s">
        <v>17</v>
      </c>
      <c r="C13" s="27" t="s">
        <v>7</v>
      </c>
      <c r="D13" s="28">
        <v>76.04</v>
      </c>
      <c r="E13" s="27"/>
    </row>
    <row r="14" s="23" customFormat="1" ht="31.15" customHeight="1" spans="1:5">
      <c r="A14" s="27">
        <v>12</v>
      </c>
      <c r="B14" s="27" t="s">
        <v>18</v>
      </c>
      <c r="C14" s="27" t="s">
        <v>7</v>
      </c>
      <c r="D14" s="28">
        <v>75.99</v>
      </c>
      <c r="E14" s="27"/>
    </row>
    <row r="15" s="23" customFormat="1" ht="31.15" customHeight="1" spans="1:5">
      <c r="A15" s="27">
        <v>13</v>
      </c>
      <c r="B15" s="27" t="s">
        <v>19</v>
      </c>
      <c r="C15" s="27" t="s">
        <v>7</v>
      </c>
      <c r="D15" s="28">
        <v>75.89</v>
      </c>
      <c r="E15" s="27"/>
    </row>
    <row r="16" s="23" customFormat="1" ht="31.15" customHeight="1" spans="1:5">
      <c r="A16" s="27">
        <v>14</v>
      </c>
      <c r="B16" s="27" t="s">
        <v>20</v>
      </c>
      <c r="C16" s="27" t="s">
        <v>7</v>
      </c>
      <c r="D16" s="28">
        <v>75.87</v>
      </c>
      <c r="E16" s="27"/>
    </row>
    <row r="17" s="23" customFormat="1" ht="31.15" customHeight="1" spans="1:5">
      <c r="A17" s="27">
        <v>15</v>
      </c>
      <c r="B17" s="27" t="s">
        <v>21</v>
      </c>
      <c r="C17" s="27" t="s">
        <v>7</v>
      </c>
      <c r="D17" s="28">
        <v>75.79</v>
      </c>
      <c r="E17" s="27"/>
    </row>
    <row r="18" s="23" customFormat="1" ht="31.15" customHeight="1" spans="1:5">
      <c r="A18" s="27">
        <v>16</v>
      </c>
      <c r="B18" s="27" t="s">
        <v>22</v>
      </c>
      <c r="C18" s="27" t="s">
        <v>7</v>
      </c>
      <c r="D18" s="28">
        <v>75.77</v>
      </c>
      <c r="E18" s="27"/>
    </row>
    <row r="19" s="23" customFormat="1" ht="31.15" customHeight="1" spans="1:5">
      <c r="A19" s="27">
        <v>17</v>
      </c>
      <c r="B19" s="27" t="s">
        <v>23</v>
      </c>
      <c r="C19" s="27" t="s">
        <v>7</v>
      </c>
      <c r="D19" s="28">
        <v>75.67</v>
      </c>
      <c r="E19" s="27"/>
    </row>
    <row r="20" s="23" customFormat="1" ht="31.15" customHeight="1" spans="1:5">
      <c r="A20" s="27">
        <v>18</v>
      </c>
      <c r="B20" s="27" t="s">
        <v>24</v>
      </c>
      <c r="C20" s="27" t="s">
        <v>7</v>
      </c>
      <c r="D20" s="28">
        <v>75.66</v>
      </c>
      <c r="E20" s="27"/>
    </row>
    <row r="21" s="23" customFormat="1" ht="31.15" customHeight="1" spans="1:5">
      <c r="A21" s="27">
        <v>19</v>
      </c>
      <c r="B21" s="27" t="s">
        <v>25</v>
      </c>
      <c r="C21" s="27" t="s">
        <v>7</v>
      </c>
      <c r="D21" s="28">
        <v>75.54</v>
      </c>
      <c r="E21" s="27"/>
    </row>
    <row r="22" s="23" customFormat="1" ht="31.15" customHeight="1" spans="1:5">
      <c r="A22" s="27">
        <v>20</v>
      </c>
      <c r="B22" s="27" t="s">
        <v>26</v>
      </c>
      <c r="C22" s="27" t="s">
        <v>7</v>
      </c>
      <c r="D22" s="28">
        <v>75.54</v>
      </c>
      <c r="E22" s="27"/>
    </row>
    <row r="23" s="23" customFormat="1" ht="31.15" customHeight="1" spans="1:5">
      <c r="A23" s="27">
        <v>21</v>
      </c>
      <c r="B23" s="27" t="s">
        <v>27</v>
      </c>
      <c r="C23" s="27" t="s">
        <v>7</v>
      </c>
      <c r="D23" s="28">
        <v>75.49</v>
      </c>
      <c r="E23" s="27"/>
    </row>
    <row r="24" s="23" customFormat="1" ht="31.15" customHeight="1" spans="1:5">
      <c r="A24" s="27">
        <v>22</v>
      </c>
      <c r="B24" s="27" t="s">
        <v>28</v>
      </c>
      <c r="C24" s="27" t="s">
        <v>7</v>
      </c>
      <c r="D24" s="28">
        <v>75.49</v>
      </c>
      <c r="E24" s="27"/>
    </row>
    <row r="25" s="23" customFormat="1" ht="31.15" customHeight="1" spans="1:5">
      <c r="A25" s="27">
        <v>23</v>
      </c>
      <c r="B25" s="27" t="s">
        <v>29</v>
      </c>
      <c r="C25" s="27" t="s">
        <v>7</v>
      </c>
      <c r="D25" s="28">
        <v>75.37</v>
      </c>
      <c r="E25" s="27"/>
    </row>
    <row r="26" s="23" customFormat="1" ht="31.15" customHeight="1" spans="1:5">
      <c r="A26" s="27">
        <v>24</v>
      </c>
      <c r="B26" s="27" t="s">
        <v>30</v>
      </c>
      <c r="C26" s="27" t="s">
        <v>7</v>
      </c>
      <c r="D26" s="28">
        <v>75.12</v>
      </c>
      <c r="E26" s="27"/>
    </row>
    <row r="27" s="23" customFormat="1" ht="31.15" customHeight="1" spans="1:5">
      <c r="A27" s="27">
        <v>25</v>
      </c>
      <c r="B27" s="27" t="s">
        <v>31</v>
      </c>
      <c r="C27" s="27" t="s">
        <v>7</v>
      </c>
      <c r="D27" s="28">
        <v>75</v>
      </c>
      <c r="E27" s="27"/>
    </row>
    <row r="28" s="23" customFormat="1" ht="31.15" customHeight="1" spans="1:5">
      <c r="A28" s="27">
        <v>26</v>
      </c>
      <c r="B28" s="27" t="s">
        <v>32</v>
      </c>
      <c r="C28" s="27" t="s">
        <v>7</v>
      </c>
      <c r="D28" s="28">
        <v>74.94</v>
      </c>
      <c r="E28" s="27"/>
    </row>
    <row r="29" s="23" customFormat="1" ht="31.15" customHeight="1" spans="1:5">
      <c r="A29" s="27">
        <v>27</v>
      </c>
      <c r="B29" s="27" t="s">
        <v>33</v>
      </c>
      <c r="C29" s="27" t="s">
        <v>7</v>
      </c>
      <c r="D29" s="28">
        <v>74.36</v>
      </c>
      <c r="E29" s="27"/>
    </row>
    <row r="30" s="23" customFormat="1" ht="31.15" customHeight="1" spans="1:5">
      <c r="A30" s="27">
        <v>28</v>
      </c>
      <c r="B30" s="27" t="s">
        <v>34</v>
      </c>
      <c r="C30" s="27" t="s">
        <v>7</v>
      </c>
      <c r="D30" s="28">
        <v>74.24</v>
      </c>
      <c r="E30" s="27"/>
    </row>
    <row r="31" s="23" customFormat="1" ht="31.15" customHeight="1" spans="1:5">
      <c r="A31" s="27">
        <v>29</v>
      </c>
      <c r="B31" s="27" t="s">
        <v>35</v>
      </c>
      <c r="C31" s="27" t="s">
        <v>7</v>
      </c>
      <c r="D31" s="28">
        <v>74.2</v>
      </c>
      <c r="E31" s="27"/>
    </row>
    <row r="32" s="23" customFormat="1" ht="31.15" customHeight="1" spans="1:5">
      <c r="A32" s="27">
        <v>30</v>
      </c>
      <c r="B32" s="27" t="s">
        <v>36</v>
      </c>
      <c r="C32" s="27" t="s">
        <v>7</v>
      </c>
      <c r="D32" s="28">
        <v>74.07</v>
      </c>
      <c r="E32" s="27"/>
    </row>
    <row r="33" s="23" customFormat="1" ht="31.15" customHeight="1" spans="1:5">
      <c r="A33" s="27">
        <v>31</v>
      </c>
      <c r="B33" s="27" t="s">
        <v>37</v>
      </c>
      <c r="C33" s="27" t="s">
        <v>7</v>
      </c>
      <c r="D33" s="28">
        <v>72.58</v>
      </c>
      <c r="E33" s="27"/>
    </row>
    <row r="34" s="23" customFormat="1" ht="31.15" customHeight="1" spans="1:5">
      <c r="A34" s="27">
        <v>32</v>
      </c>
      <c r="B34" s="27" t="s">
        <v>38</v>
      </c>
      <c r="C34" s="27" t="s">
        <v>7</v>
      </c>
      <c r="D34" s="28">
        <v>72.45</v>
      </c>
      <c r="E34" s="27"/>
    </row>
    <row r="35" s="23" customFormat="1" ht="31.15" customHeight="1" spans="1:5">
      <c r="A35" s="27">
        <v>33</v>
      </c>
      <c r="B35" s="27" t="s">
        <v>39</v>
      </c>
      <c r="C35" s="27" t="s">
        <v>7</v>
      </c>
      <c r="D35" s="28">
        <v>72.34</v>
      </c>
      <c r="E35" s="27"/>
    </row>
    <row r="36" s="23" customFormat="1" ht="31.15" customHeight="1" spans="1:5">
      <c r="A36" s="27">
        <v>34</v>
      </c>
      <c r="B36" s="27" t="s">
        <v>40</v>
      </c>
      <c r="C36" s="27" t="s">
        <v>7</v>
      </c>
      <c r="D36" s="28">
        <v>72.33</v>
      </c>
      <c r="E36" s="27"/>
    </row>
    <row r="37" s="23" customFormat="1" ht="31.15" customHeight="1" spans="1:5">
      <c r="A37" s="27">
        <v>35</v>
      </c>
      <c r="B37" s="27" t="s">
        <v>41</v>
      </c>
      <c r="C37" s="27" t="s">
        <v>7</v>
      </c>
      <c r="D37" s="28">
        <v>72.19</v>
      </c>
      <c r="E37" s="27"/>
    </row>
    <row r="38" s="23" customFormat="1" ht="31.15" customHeight="1" spans="1:5">
      <c r="A38" s="27">
        <v>36</v>
      </c>
      <c r="B38" s="27" t="s">
        <v>42</v>
      </c>
      <c r="C38" s="27" t="s">
        <v>7</v>
      </c>
      <c r="D38" s="28">
        <v>71.91</v>
      </c>
      <c r="E38" s="27"/>
    </row>
    <row r="39" s="23" customFormat="1" ht="31.15" customHeight="1" spans="1:5">
      <c r="A39" s="27">
        <v>37</v>
      </c>
      <c r="B39" s="27" t="s">
        <v>43</v>
      </c>
      <c r="C39" s="27" t="s">
        <v>7</v>
      </c>
      <c r="D39" s="28">
        <v>70.67</v>
      </c>
      <c r="E39" s="27"/>
    </row>
    <row r="40" s="23" customFormat="1" ht="31.15" customHeight="1" spans="1:5">
      <c r="A40" s="27">
        <v>38</v>
      </c>
      <c r="B40" s="27" t="s">
        <v>44</v>
      </c>
      <c r="C40" s="27" t="s">
        <v>7</v>
      </c>
      <c r="D40" s="28">
        <v>70.21</v>
      </c>
      <c r="E40" s="27"/>
    </row>
    <row r="41" s="23" customFormat="1" ht="31.15" customHeight="1" spans="1:5">
      <c r="A41" s="27">
        <v>39</v>
      </c>
      <c r="B41" s="27" t="s">
        <v>45</v>
      </c>
      <c r="C41" s="27" t="s">
        <v>7</v>
      </c>
      <c r="D41" s="28">
        <v>70.09</v>
      </c>
      <c r="E41" s="27"/>
    </row>
    <row r="42" s="23" customFormat="1" ht="31.15" customHeight="1" spans="1:5">
      <c r="A42" s="27">
        <v>40</v>
      </c>
      <c r="B42" s="27" t="s">
        <v>46</v>
      </c>
      <c r="C42" s="27" t="s">
        <v>7</v>
      </c>
      <c r="D42" s="28">
        <v>70.04</v>
      </c>
      <c r="E42" s="27"/>
    </row>
    <row r="43" s="23" customFormat="1" ht="31.15" customHeight="1" spans="1:5">
      <c r="A43" s="27">
        <v>41</v>
      </c>
      <c r="B43" s="27" t="s">
        <v>47</v>
      </c>
      <c r="C43" s="27" t="s">
        <v>7</v>
      </c>
      <c r="D43" s="28">
        <v>69.7</v>
      </c>
      <c r="E43" s="27"/>
    </row>
    <row r="44" s="23" customFormat="1" ht="31.15" customHeight="1" spans="1:5">
      <c r="A44" s="27">
        <v>42</v>
      </c>
      <c r="B44" s="27" t="s">
        <v>48</v>
      </c>
      <c r="C44" s="27" t="s">
        <v>7</v>
      </c>
      <c r="D44" s="28">
        <v>68.41</v>
      </c>
      <c r="E44" s="27"/>
    </row>
    <row r="45" s="23" customFormat="1" ht="31.15" customHeight="1" spans="1:5">
      <c r="A45" s="27">
        <v>43</v>
      </c>
      <c r="B45" s="27" t="s">
        <v>49</v>
      </c>
      <c r="C45" s="27" t="s">
        <v>7</v>
      </c>
      <c r="D45" s="28">
        <v>68.31</v>
      </c>
      <c r="E45" s="27"/>
    </row>
    <row r="46" s="23" customFormat="1" ht="31.15" customHeight="1" spans="1:5">
      <c r="A46" s="27">
        <v>44</v>
      </c>
      <c r="B46" s="27" t="s">
        <v>50</v>
      </c>
      <c r="C46" s="27" t="s">
        <v>51</v>
      </c>
      <c r="D46" s="28">
        <v>81.05</v>
      </c>
      <c r="E46" s="27"/>
    </row>
    <row r="47" s="23" customFormat="1" ht="31.15" customHeight="1" spans="1:5">
      <c r="A47" s="27">
        <v>45</v>
      </c>
      <c r="B47" s="27" t="s">
        <v>52</v>
      </c>
      <c r="C47" s="27" t="s">
        <v>51</v>
      </c>
      <c r="D47" s="28">
        <v>80.49</v>
      </c>
      <c r="E47" s="27"/>
    </row>
    <row r="48" s="23" customFormat="1" ht="31.15" customHeight="1" spans="1:5">
      <c r="A48" s="27">
        <v>46</v>
      </c>
      <c r="B48" s="27" t="s">
        <v>53</v>
      </c>
      <c r="C48" s="27" t="s">
        <v>51</v>
      </c>
      <c r="D48" s="28">
        <v>80.42</v>
      </c>
      <c r="E48" s="27"/>
    </row>
    <row r="49" s="23" customFormat="1" ht="31.15" customHeight="1" spans="1:5">
      <c r="A49" s="27">
        <v>47</v>
      </c>
      <c r="B49" s="27" t="s">
        <v>54</v>
      </c>
      <c r="C49" s="27" t="s">
        <v>51</v>
      </c>
      <c r="D49" s="28">
        <v>78.31</v>
      </c>
      <c r="E49" s="27"/>
    </row>
    <row r="50" s="23" customFormat="1" ht="31.15" customHeight="1" spans="1:5">
      <c r="A50" s="27">
        <v>48</v>
      </c>
      <c r="B50" s="27" t="s">
        <v>55</v>
      </c>
      <c r="C50" s="27" t="s">
        <v>51</v>
      </c>
      <c r="D50" s="28">
        <v>77.91</v>
      </c>
      <c r="E50" s="27"/>
    </row>
    <row r="51" s="23" customFormat="1" ht="31.15" customHeight="1" spans="1:5">
      <c r="A51" s="27">
        <v>49</v>
      </c>
      <c r="B51" s="27" t="s">
        <v>56</v>
      </c>
      <c r="C51" s="27" t="s">
        <v>51</v>
      </c>
      <c r="D51" s="28">
        <v>77.53</v>
      </c>
      <c r="E51" s="27"/>
    </row>
    <row r="52" s="23" customFormat="1" ht="31.15" customHeight="1" spans="1:5">
      <c r="A52" s="27">
        <v>50</v>
      </c>
      <c r="B52" s="27" t="s">
        <v>57</v>
      </c>
      <c r="C52" s="27" t="s">
        <v>51</v>
      </c>
      <c r="D52" s="28">
        <v>77.42</v>
      </c>
      <c r="E52" s="27"/>
    </row>
    <row r="53" s="23" customFormat="1" ht="31.15" customHeight="1" spans="1:5">
      <c r="A53" s="27">
        <v>51</v>
      </c>
      <c r="B53" s="27" t="s">
        <v>58</v>
      </c>
      <c r="C53" s="27" t="s">
        <v>51</v>
      </c>
      <c r="D53" s="28">
        <v>76.04</v>
      </c>
      <c r="E53" s="27"/>
    </row>
    <row r="54" s="23" customFormat="1" ht="31.15" customHeight="1" spans="1:5">
      <c r="A54" s="27">
        <v>52</v>
      </c>
      <c r="B54" s="27" t="s">
        <v>59</v>
      </c>
      <c r="C54" s="27" t="s">
        <v>51</v>
      </c>
      <c r="D54" s="28">
        <v>75.36</v>
      </c>
      <c r="E54" s="27"/>
    </row>
    <row r="55" s="23" customFormat="1" ht="31.15" customHeight="1" spans="1:5">
      <c r="A55" s="27">
        <v>53</v>
      </c>
      <c r="B55" s="27" t="s">
        <v>60</v>
      </c>
      <c r="C55" s="27" t="s">
        <v>51</v>
      </c>
      <c r="D55" s="28">
        <v>74.53</v>
      </c>
      <c r="E55" s="27"/>
    </row>
    <row r="56" s="23" customFormat="1" ht="31.15" customHeight="1" spans="1:5">
      <c r="A56" s="27">
        <v>54</v>
      </c>
      <c r="B56" s="27" t="s">
        <v>61</v>
      </c>
      <c r="C56" s="27" t="s">
        <v>62</v>
      </c>
      <c r="D56" s="28">
        <v>79.34</v>
      </c>
      <c r="E56" s="27"/>
    </row>
    <row r="57" s="23" customFormat="1" ht="31.15" customHeight="1" spans="1:5">
      <c r="A57" s="27">
        <v>55</v>
      </c>
      <c r="B57" s="27" t="s">
        <v>63</v>
      </c>
      <c r="C57" s="27" t="s">
        <v>62</v>
      </c>
      <c r="D57" s="28">
        <v>76.14</v>
      </c>
      <c r="E57" s="27"/>
    </row>
    <row r="58" s="23" customFormat="1" ht="31.15" customHeight="1" spans="1:5">
      <c r="A58" s="27">
        <v>56</v>
      </c>
      <c r="B58" s="27" t="s">
        <v>64</v>
      </c>
      <c r="C58" s="27" t="s">
        <v>65</v>
      </c>
      <c r="D58" s="28">
        <v>74.41</v>
      </c>
      <c r="E58" s="27"/>
    </row>
    <row r="59" s="23" customFormat="1" ht="31.15" customHeight="1" spans="1:5">
      <c r="A59" s="27">
        <v>57</v>
      </c>
      <c r="B59" s="27" t="s">
        <v>66</v>
      </c>
      <c r="C59" s="27" t="s">
        <v>65</v>
      </c>
      <c r="D59" s="28">
        <v>74.21</v>
      </c>
      <c r="E59" s="27"/>
    </row>
    <row r="60" s="23" customFormat="1" ht="31.15" customHeight="1" spans="1:5">
      <c r="A60" s="27">
        <v>58</v>
      </c>
      <c r="B60" s="27" t="s">
        <v>67</v>
      </c>
      <c r="C60" s="27" t="s">
        <v>65</v>
      </c>
      <c r="D60" s="28">
        <v>74.19</v>
      </c>
      <c r="E60" s="27"/>
    </row>
    <row r="61" s="23" customFormat="1" ht="31.15" customHeight="1" spans="1:5">
      <c r="A61" s="27">
        <v>59</v>
      </c>
      <c r="B61" s="27" t="s">
        <v>68</v>
      </c>
      <c r="C61" s="27" t="s">
        <v>65</v>
      </c>
      <c r="D61" s="28">
        <v>73.7</v>
      </c>
      <c r="E61" s="27"/>
    </row>
    <row r="62" s="23" customFormat="1" ht="31.15" customHeight="1" spans="1:5">
      <c r="A62" s="27">
        <v>60</v>
      </c>
      <c r="B62" s="27" t="s">
        <v>69</v>
      </c>
      <c r="C62" s="27" t="s">
        <v>65</v>
      </c>
      <c r="D62" s="28">
        <v>73.08</v>
      </c>
      <c r="E62" s="27"/>
    </row>
    <row r="63" s="23" customFormat="1" ht="31.15" customHeight="1" spans="1:5">
      <c r="A63" s="27">
        <v>61</v>
      </c>
      <c r="B63" s="27" t="s">
        <v>70</v>
      </c>
      <c r="C63" s="27" t="s">
        <v>65</v>
      </c>
      <c r="D63" s="28">
        <v>72.9</v>
      </c>
      <c r="E63" s="27"/>
    </row>
    <row r="64" s="23" customFormat="1" ht="31.15" customHeight="1" spans="1:5">
      <c r="A64" s="27">
        <v>62</v>
      </c>
      <c r="B64" s="27" t="s">
        <v>71</v>
      </c>
      <c r="C64" s="27" t="s">
        <v>65</v>
      </c>
      <c r="D64" s="28">
        <v>72.39</v>
      </c>
      <c r="E64" s="27"/>
    </row>
    <row r="65" s="23" customFormat="1" ht="31.15" customHeight="1" spans="1:5">
      <c r="A65" s="27">
        <v>63</v>
      </c>
      <c r="B65" s="27" t="s">
        <v>72</v>
      </c>
      <c r="C65" s="27" t="s">
        <v>65</v>
      </c>
      <c r="D65" s="28">
        <v>71.37</v>
      </c>
      <c r="E65" s="27"/>
    </row>
    <row r="66" s="23" customFormat="1" ht="31.15" customHeight="1" spans="1:5">
      <c r="A66" s="27">
        <v>64</v>
      </c>
      <c r="B66" s="27" t="s">
        <v>73</v>
      </c>
      <c r="C66" s="27" t="s">
        <v>65</v>
      </c>
      <c r="D66" s="28">
        <v>71.25</v>
      </c>
      <c r="E66" s="27"/>
    </row>
    <row r="67" s="23" customFormat="1" ht="31.15" customHeight="1" spans="1:5">
      <c r="A67" s="27">
        <v>65</v>
      </c>
      <c r="B67" s="27" t="s">
        <v>74</v>
      </c>
      <c r="C67" s="27" t="s">
        <v>65</v>
      </c>
      <c r="D67" s="28">
        <v>71.17</v>
      </c>
      <c r="E67" s="27"/>
    </row>
    <row r="68" s="23" customFormat="1" ht="31.15" customHeight="1" spans="1:5">
      <c r="A68" s="27">
        <v>66</v>
      </c>
      <c r="B68" s="27" t="s">
        <v>75</v>
      </c>
      <c r="C68" s="27" t="s">
        <v>65</v>
      </c>
      <c r="D68" s="28">
        <v>70.84</v>
      </c>
      <c r="E68" s="27"/>
    </row>
    <row r="69" s="23" customFormat="1" ht="31.15" customHeight="1" spans="1:5">
      <c r="A69" s="27">
        <v>67</v>
      </c>
      <c r="B69" s="27" t="s">
        <v>76</v>
      </c>
      <c r="C69" s="27" t="s">
        <v>65</v>
      </c>
      <c r="D69" s="28">
        <v>69.97</v>
      </c>
      <c r="E69" s="27"/>
    </row>
    <row r="70" s="23" customFormat="1" ht="31.15" customHeight="1" spans="1:5">
      <c r="A70" s="27">
        <v>68</v>
      </c>
      <c r="B70" s="27" t="s">
        <v>77</v>
      </c>
      <c r="C70" s="27" t="s">
        <v>65</v>
      </c>
      <c r="D70" s="28">
        <v>69.88</v>
      </c>
      <c r="E70" s="27"/>
    </row>
    <row r="71" s="23" customFormat="1" ht="31.15" customHeight="1" spans="1:5">
      <c r="A71" s="27">
        <v>69</v>
      </c>
      <c r="B71" s="27" t="s">
        <v>78</v>
      </c>
      <c r="C71" s="27" t="s">
        <v>65</v>
      </c>
      <c r="D71" s="28">
        <v>68.47</v>
      </c>
      <c r="E71" s="27"/>
    </row>
    <row r="72" s="23" customFormat="1" ht="31.15" customHeight="1" spans="1:5">
      <c r="A72" s="27">
        <v>70</v>
      </c>
      <c r="B72" s="27" t="s">
        <v>79</v>
      </c>
      <c r="C72" s="27" t="s">
        <v>65</v>
      </c>
      <c r="D72" s="28">
        <v>66.01</v>
      </c>
      <c r="E72" s="27"/>
    </row>
    <row r="73" s="23" customFormat="1" ht="31.15" customHeight="1" spans="1:5">
      <c r="A73" s="27">
        <v>71</v>
      </c>
      <c r="B73" s="27" t="s">
        <v>80</v>
      </c>
      <c r="C73" s="27" t="s">
        <v>81</v>
      </c>
      <c r="D73" s="28">
        <v>82.2</v>
      </c>
      <c r="E73" s="27"/>
    </row>
    <row r="74" s="23" customFormat="1" ht="31.15" customHeight="1" spans="1:5">
      <c r="A74" s="27">
        <v>72</v>
      </c>
      <c r="B74" s="27" t="s">
        <v>82</v>
      </c>
      <c r="C74" s="27" t="s">
        <v>81</v>
      </c>
      <c r="D74" s="28">
        <v>82.13</v>
      </c>
      <c r="E74" s="27"/>
    </row>
    <row r="75" s="23" customFormat="1" ht="31.15" customHeight="1" spans="1:5">
      <c r="A75" s="27">
        <v>73</v>
      </c>
      <c r="B75" s="27" t="s">
        <v>83</v>
      </c>
      <c r="C75" s="27" t="s">
        <v>81</v>
      </c>
      <c r="D75" s="28">
        <v>80.68</v>
      </c>
      <c r="E75" s="27"/>
    </row>
    <row r="76" s="23" customFormat="1" ht="31.15" customHeight="1" spans="1:5">
      <c r="A76" s="27">
        <v>74</v>
      </c>
      <c r="B76" s="27" t="s">
        <v>84</v>
      </c>
      <c r="C76" s="27" t="s">
        <v>81</v>
      </c>
      <c r="D76" s="28">
        <v>80.46</v>
      </c>
      <c r="E76" s="27"/>
    </row>
    <row r="77" s="23" customFormat="1" ht="31.15" customHeight="1" spans="1:5">
      <c r="A77" s="27">
        <v>75</v>
      </c>
      <c r="B77" s="27" t="s">
        <v>85</v>
      </c>
      <c r="C77" s="27" t="s">
        <v>81</v>
      </c>
      <c r="D77" s="28">
        <v>79.17</v>
      </c>
      <c r="E77" s="27"/>
    </row>
    <row r="78" s="23" customFormat="1" ht="31.15" customHeight="1" spans="1:5">
      <c r="A78" s="27">
        <v>76</v>
      </c>
      <c r="B78" s="27" t="s">
        <v>86</v>
      </c>
      <c r="C78" s="27" t="s">
        <v>81</v>
      </c>
      <c r="D78" s="28">
        <v>76.45</v>
      </c>
      <c r="E78" s="27"/>
    </row>
    <row r="79" s="23" customFormat="1" ht="31.15" customHeight="1" spans="1:5">
      <c r="A79" s="27">
        <v>77</v>
      </c>
      <c r="B79" s="27" t="s">
        <v>87</v>
      </c>
      <c r="C79" s="27" t="s">
        <v>81</v>
      </c>
      <c r="D79" s="28">
        <v>75.89</v>
      </c>
      <c r="E79" s="27"/>
    </row>
    <row r="80" s="23" customFormat="1" ht="31.15" customHeight="1" spans="1:5">
      <c r="A80" s="27">
        <v>78</v>
      </c>
      <c r="B80" s="27" t="s">
        <v>88</v>
      </c>
      <c r="C80" s="27" t="s">
        <v>89</v>
      </c>
      <c r="D80" s="28">
        <v>76.68</v>
      </c>
      <c r="E80" s="27"/>
    </row>
    <row r="81" s="23" customFormat="1" ht="31.15" customHeight="1" spans="1:5">
      <c r="A81" s="27">
        <v>79</v>
      </c>
      <c r="B81" s="27" t="s">
        <v>90</v>
      </c>
      <c r="C81" s="27" t="s">
        <v>91</v>
      </c>
      <c r="D81" s="28">
        <v>78.04</v>
      </c>
      <c r="E81" s="27"/>
    </row>
    <row r="82" s="23" customFormat="1" ht="31.15" customHeight="1" spans="1:5">
      <c r="A82" s="27">
        <v>80</v>
      </c>
      <c r="B82" s="27" t="s">
        <v>92</v>
      </c>
      <c r="C82" s="27" t="s">
        <v>91</v>
      </c>
      <c r="D82" s="28">
        <v>77.88</v>
      </c>
      <c r="E82" s="27"/>
    </row>
    <row r="83" s="23" customFormat="1" ht="31.15" customHeight="1" spans="1:5">
      <c r="A83" s="27">
        <v>81</v>
      </c>
      <c r="B83" s="27" t="s">
        <v>93</v>
      </c>
      <c r="C83" s="27" t="s">
        <v>94</v>
      </c>
      <c r="D83" s="28">
        <v>75.84</v>
      </c>
      <c r="E83" s="27"/>
    </row>
    <row r="84" s="23" customFormat="1" ht="31.15" customHeight="1" spans="1:5">
      <c r="A84" s="27">
        <v>82</v>
      </c>
      <c r="B84" s="27" t="s">
        <v>95</v>
      </c>
      <c r="C84" s="27" t="s">
        <v>94</v>
      </c>
      <c r="D84" s="28">
        <v>74.72</v>
      </c>
      <c r="E84" s="27"/>
    </row>
    <row r="85" s="23" customFormat="1" ht="31.15" customHeight="1" spans="1:5">
      <c r="A85" s="27">
        <v>83</v>
      </c>
      <c r="B85" s="27" t="s">
        <v>96</v>
      </c>
      <c r="C85" s="27" t="s">
        <v>97</v>
      </c>
      <c r="D85" s="28">
        <v>75.78</v>
      </c>
      <c r="E85" s="27"/>
    </row>
    <row r="86" s="23" customFormat="1" ht="31.15" customHeight="1" spans="1:5">
      <c r="A86" s="27">
        <v>84</v>
      </c>
      <c r="B86" s="27" t="s">
        <v>98</v>
      </c>
      <c r="C86" s="27" t="s">
        <v>97</v>
      </c>
      <c r="D86" s="28">
        <v>73.38</v>
      </c>
      <c r="E86" s="27"/>
    </row>
    <row r="87" s="23" customFormat="1" ht="31.15" customHeight="1" spans="1:5">
      <c r="A87" s="27">
        <v>85</v>
      </c>
      <c r="B87" s="27" t="s">
        <v>99</v>
      </c>
      <c r="C87" s="27" t="s">
        <v>100</v>
      </c>
      <c r="D87" s="28">
        <v>77.64</v>
      </c>
      <c r="E87" s="27"/>
    </row>
    <row r="88" s="23" customFormat="1" ht="31.15" customHeight="1" spans="1:5">
      <c r="A88" s="27">
        <v>86</v>
      </c>
      <c r="B88" s="27" t="s">
        <v>101</v>
      </c>
      <c r="C88" s="27" t="s">
        <v>102</v>
      </c>
      <c r="D88" s="28">
        <v>80.6</v>
      </c>
      <c r="E88" s="27"/>
    </row>
    <row r="89" s="23" customFormat="1" ht="31.15" customHeight="1" spans="1:5">
      <c r="A89" s="27">
        <v>87</v>
      </c>
      <c r="B89" s="27" t="s">
        <v>103</v>
      </c>
      <c r="C89" s="27" t="s">
        <v>102</v>
      </c>
      <c r="D89" s="28">
        <v>77.48</v>
      </c>
      <c r="E89" s="27"/>
    </row>
    <row r="90" s="23" customFormat="1" ht="31.15" customHeight="1" spans="1:5">
      <c r="A90" s="27">
        <v>88</v>
      </c>
      <c r="B90" s="27" t="s">
        <v>104</v>
      </c>
      <c r="C90" s="27" t="s">
        <v>105</v>
      </c>
      <c r="D90" s="28">
        <v>79.92</v>
      </c>
      <c r="E90" s="27"/>
    </row>
    <row r="91" s="23" customFormat="1" ht="31.15" customHeight="1" spans="1:5">
      <c r="A91" s="27">
        <v>89</v>
      </c>
      <c r="B91" s="27" t="s">
        <v>106</v>
      </c>
      <c r="C91" s="27" t="s">
        <v>105</v>
      </c>
      <c r="D91" s="28">
        <v>77.32</v>
      </c>
      <c r="E91" s="27"/>
    </row>
    <row r="92" s="23" customFormat="1" ht="31.15" customHeight="1" spans="1:5">
      <c r="A92" s="27">
        <v>90</v>
      </c>
      <c r="B92" s="27" t="s">
        <v>107</v>
      </c>
      <c r="C92" s="27" t="s">
        <v>108</v>
      </c>
      <c r="D92" s="28">
        <v>78.36</v>
      </c>
      <c r="E92" s="27"/>
    </row>
    <row r="93" s="23" customFormat="1" ht="31.15" customHeight="1" spans="1:5">
      <c r="A93" s="27">
        <v>91</v>
      </c>
      <c r="B93" s="27" t="s">
        <v>109</v>
      </c>
      <c r="C93" s="27" t="s">
        <v>108</v>
      </c>
      <c r="D93" s="28">
        <v>74.52</v>
      </c>
      <c r="E93" s="27"/>
    </row>
    <row r="94" s="23" customFormat="1" ht="31.15" customHeight="1" spans="1:5">
      <c r="A94" s="27">
        <v>92</v>
      </c>
      <c r="B94" s="27" t="s">
        <v>110</v>
      </c>
      <c r="C94" s="27" t="s">
        <v>111</v>
      </c>
      <c r="D94" s="28">
        <v>80.24</v>
      </c>
      <c r="E94" s="27"/>
    </row>
    <row r="95" s="23" customFormat="1" ht="31.15" customHeight="1" spans="1:5">
      <c r="A95" s="27">
        <v>93</v>
      </c>
      <c r="B95" s="27" t="s">
        <v>112</v>
      </c>
      <c r="C95" s="27" t="s">
        <v>113</v>
      </c>
      <c r="D95" s="28">
        <v>79.44</v>
      </c>
      <c r="E95" s="27"/>
    </row>
  </sheetData>
  <mergeCells count="1">
    <mergeCell ref="A1:E1"/>
  </mergeCells>
  <pageMargins left="0.31496062992126" right="0.236220472440945" top="0.433070866141732" bottom="0.354330708661417" header="0.31496062992126" footer="0.31496062992126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5"/>
  <sheetViews>
    <sheetView workbookViewId="0">
      <selection activeCell="N7" sqref="N7"/>
    </sheetView>
  </sheetViews>
  <sheetFormatPr defaultColWidth="10" defaultRowHeight="13.5"/>
  <cols>
    <col min="1" max="1" width="6.25" style="10" customWidth="1"/>
    <col min="2" max="2" width="13.5" style="10" customWidth="1"/>
    <col min="3" max="3" width="27.75" style="10" customWidth="1"/>
    <col min="4" max="4" width="16.75" style="10" customWidth="1"/>
    <col min="5" max="5" width="10" style="10"/>
    <col min="6" max="6" width="15.5" style="10" customWidth="1"/>
    <col min="7" max="7" width="11.375" style="11" customWidth="1"/>
    <col min="8" max="8" width="10" style="10"/>
    <col min="9" max="9" width="8.875" style="11" customWidth="1"/>
    <col min="10" max="10" width="11.25" style="10" customWidth="1"/>
    <col min="11" max="11" width="8.375" style="10" customWidth="1"/>
    <col min="12" max="12" width="7.625" style="10" customWidth="1"/>
    <col min="13" max="13" width="14.5" style="10" customWidth="1"/>
    <col min="14" max="256" width="10" style="10"/>
    <col min="257" max="257" width="6.25" style="10" customWidth="1"/>
    <col min="258" max="258" width="13.5" style="10" customWidth="1"/>
    <col min="259" max="259" width="27.75" style="10" customWidth="1"/>
    <col min="260" max="260" width="16.75" style="10" customWidth="1"/>
    <col min="261" max="261" width="10" style="10"/>
    <col min="262" max="262" width="15.5" style="10" customWidth="1"/>
    <col min="263" max="263" width="11.375" style="10" customWidth="1"/>
    <col min="264" max="264" width="10" style="10"/>
    <col min="265" max="265" width="8.875" style="10" customWidth="1"/>
    <col min="266" max="266" width="11.25" style="10" customWidth="1"/>
    <col min="267" max="267" width="8.375" style="10" customWidth="1"/>
    <col min="268" max="268" width="7.625" style="10" customWidth="1"/>
    <col min="269" max="269" width="14.5" style="10" customWidth="1"/>
    <col min="270" max="512" width="10" style="10"/>
    <col min="513" max="513" width="6.25" style="10" customWidth="1"/>
    <col min="514" max="514" width="13.5" style="10" customWidth="1"/>
    <col min="515" max="515" width="27.75" style="10" customWidth="1"/>
    <col min="516" max="516" width="16.75" style="10" customWidth="1"/>
    <col min="517" max="517" width="10" style="10"/>
    <col min="518" max="518" width="15.5" style="10" customWidth="1"/>
    <col min="519" max="519" width="11.375" style="10" customWidth="1"/>
    <col min="520" max="520" width="10" style="10"/>
    <col min="521" max="521" width="8.875" style="10" customWidth="1"/>
    <col min="522" max="522" width="11.25" style="10" customWidth="1"/>
    <col min="523" max="523" width="8.375" style="10" customWidth="1"/>
    <col min="524" max="524" width="7.625" style="10" customWidth="1"/>
    <col min="525" max="525" width="14.5" style="10" customWidth="1"/>
    <col min="526" max="768" width="10" style="10"/>
    <col min="769" max="769" width="6.25" style="10" customWidth="1"/>
    <col min="770" max="770" width="13.5" style="10" customWidth="1"/>
    <col min="771" max="771" width="27.75" style="10" customWidth="1"/>
    <col min="772" max="772" width="16.75" style="10" customWidth="1"/>
    <col min="773" max="773" width="10" style="10"/>
    <col min="774" max="774" width="15.5" style="10" customWidth="1"/>
    <col min="775" max="775" width="11.375" style="10" customWidth="1"/>
    <col min="776" max="776" width="10" style="10"/>
    <col min="777" max="777" width="8.875" style="10" customWidth="1"/>
    <col min="778" max="778" width="11.25" style="10" customWidth="1"/>
    <col min="779" max="779" width="8.375" style="10" customWidth="1"/>
    <col min="780" max="780" width="7.625" style="10" customWidth="1"/>
    <col min="781" max="781" width="14.5" style="10" customWidth="1"/>
    <col min="782" max="1024" width="10" style="10"/>
    <col min="1025" max="1025" width="6.25" style="10" customWidth="1"/>
    <col min="1026" max="1026" width="13.5" style="10" customWidth="1"/>
    <col min="1027" max="1027" width="27.75" style="10" customWidth="1"/>
    <col min="1028" max="1028" width="16.75" style="10" customWidth="1"/>
    <col min="1029" max="1029" width="10" style="10"/>
    <col min="1030" max="1030" width="15.5" style="10" customWidth="1"/>
    <col min="1031" max="1031" width="11.375" style="10" customWidth="1"/>
    <col min="1032" max="1032" width="10" style="10"/>
    <col min="1033" max="1033" width="8.875" style="10" customWidth="1"/>
    <col min="1034" max="1034" width="11.25" style="10" customWidth="1"/>
    <col min="1035" max="1035" width="8.375" style="10" customWidth="1"/>
    <col min="1036" max="1036" width="7.625" style="10" customWidth="1"/>
    <col min="1037" max="1037" width="14.5" style="10" customWidth="1"/>
    <col min="1038" max="1280" width="10" style="10"/>
    <col min="1281" max="1281" width="6.25" style="10" customWidth="1"/>
    <col min="1282" max="1282" width="13.5" style="10" customWidth="1"/>
    <col min="1283" max="1283" width="27.75" style="10" customWidth="1"/>
    <col min="1284" max="1284" width="16.75" style="10" customWidth="1"/>
    <col min="1285" max="1285" width="10" style="10"/>
    <col min="1286" max="1286" width="15.5" style="10" customWidth="1"/>
    <col min="1287" max="1287" width="11.375" style="10" customWidth="1"/>
    <col min="1288" max="1288" width="10" style="10"/>
    <col min="1289" max="1289" width="8.875" style="10" customWidth="1"/>
    <col min="1290" max="1290" width="11.25" style="10" customWidth="1"/>
    <col min="1291" max="1291" width="8.375" style="10" customWidth="1"/>
    <col min="1292" max="1292" width="7.625" style="10" customWidth="1"/>
    <col min="1293" max="1293" width="14.5" style="10" customWidth="1"/>
    <col min="1294" max="1536" width="10" style="10"/>
    <col min="1537" max="1537" width="6.25" style="10" customWidth="1"/>
    <col min="1538" max="1538" width="13.5" style="10" customWidth="1"/>
    <col min="1539" max="1539" width="27.75" style="10" customWidth="1"/>
    <col min="1540" max="1540" width="16.75" style="10" customWidth="1"/>
    <col min="1541" max="1541" width="10" style="10"/>
    <col min="1542" max="1542" width="15.5" style="10" customWidth="1"/>
    <col min="1543" max="1543" width="11.375" style="10" customWidth="1"/>
    <col min="1544" max="1544" width="10" style="10"/>
    <col min="1545" max="1545" width="8.875" style="10" customWidth="1"/>
    <col min="1546" max="1546" width="11.25" style="10" customWidth="1"/>
    <col min="1547" max="1547" width="8.375" style="10" customWidth="1"/>
    <col min="1548" max="1548" width="7.625" style="10" customWidth="1"/>
    <col min="1549" max="1549" width="14.5" style="10" customWidth="1"/>
    <col min="1550" max="1792" width="10" style="10"/>
    <col min="1793" max="1793" width="6.25" style="10" customWidth="1"/>
    <col min="1794" max="1794" width="13.5" style="10" customWidth="1"/>
    <col min="1795" max="1795" width="27.75" style="10" customWidth="1"/>
    <col min="1796" max="1796" width="16.75" style="10" customWidth="1"/>
    <col min="1797" max="1797" width="10" style="10"/>
    <col min="1798" max="1798" width="15.5" style="10" customWidth="1"/>
    <col min="1799" max="1799" width="11.375" style="10" customWidth="1"/>
    <col min="1800" max="1800" width="10" style="10"/>
    <col min="1801" max="1801" width="8.875" style="10" customWidth="1"/>
    <col min="1802" max="1802" width="11.25" style="10" customWidth="1"/>
    <col min="1803" max="1803" width="8.375" style="10" customWidth="1"/>
    <col min="1804" max="1804" width="7.625" style="10" customWidth="1"/>
    <col min="1805" max="1805" width="14.5" style="10" customWidth="1"/>
    <col min="1806" max="2048" width="10" style="10"/>
    <col min="2049" max="2049" width="6.25" style="10" customWidth="1"/>
    <col min="2050" max="2050" width="13.5" style="10" customWidth="1"/>
    <col min="2051" max="2051" width="27.75" style="10" customWidth="1"/>
    <col min="2052" max="2052" width="16.75" style="10" customWidth="1"/>
    <col min="2053" max="2053" width="10" style="10"/>
    <col min="2054" max="2054" width="15.5" style="10" customWidth="1"/>
    <col min="2055" max="2055" width="11.375" style="10" customWidth="1"/>
    <col min="2056" max="2056" width="10" style="10"/>
    <col min="2057" max="2057" width="8.875" style="10" customWidth="1"/>
    <col min="2058" max="2058" width="11.25" style="10" customWidth="1"/>
    <col min="2059" max="2059" width="8.375" style="10" customWidth="1"/>
    <col min="2060" max="2060" width="7.625" style="10" customWidth="1"/>
    <col min="2061" max="2061" width="14.5" style="10" customWidth="1"/>
    <col min="2062" max="2304" width="10" style="10"/>
    <col min="2305" max="2305" width="6.25" style="10" customWidth="1"/>
    <col min="2306" max="2306" width="13.5" style="10" customWidth="1"/>
    <col min="2307" max="2307" width="27.75" style="10" customWidth="1"/>
    <col min="2308" max="2308" width="16.75" style="10" customWidth="1"/>
    <col min="2309" max="2309" width="10" style="10"/>
    <col min="2310" max="2310" width="15.5" style="10" customWidth="1"/>
    <col min="2311" max="2311" width="11.375" style="10" customWidth="1"/>
    <col min="2312" max="2312" width="10" style="10"/>
    <col min="2313" max="2313" width="8.875" style="10" customWidth="1"/>
    <col min="2314" max="2314" width="11.25" style="10" customWidth="1"/>
    <col min="2315" max="2315" width="8.375" style="10" customWidth="1"/>
    <col min="2316" max="2316" width="7.625" style="10" customWidth="1"/>
    <col min="2317" max="2317" width="14.5" style="10" customWidth="1"/>
    <col min="2318" max="2560" width="10" style="10"/>
    <col min="2561" max="2561" width="6.25" style="10" customWidth="1"/>
    <col min="2562" max="2562" width="13.5" style="10" customWidth="1"/>
    <col min="2563" max="2563" width="27.75" style="10" customWidth="1"/>
    <col min="2564" max="2564" width="16.75" style="10" customWidth="1"/>
    <col min="2565" max="2565" width="10" style="10"/>
    <col min="2566" max="2566" width="15.5" style="10" customWidth="1"/>
    <col min="2567" max="2567" width="11.375" style="10" customWidth="1"/>
    <col min="2568" max="2568" width="10" style="10"/>
    <col min="2569" max="2569" width="8.875" style="10" customWidth="1"/>
    <col min="2570" max="2570" width="11.25" style="10" customWidth="1"/>
    <col min="2571" max="2571" width="8.375" style="10" customWidth="1"/>
    <col min="2572" max="2572" width="7.625" style="10" customWidth="1"/>
    <col min="2573" max="2573" width="14.5" style="10" customWidth="1"/>
    <col min="2574" max="2816" width="10" style="10"/>
    <col min="2817" max="2817" width="6.25" style="10" customWidth="1"/>
    <col min="2818" max="2818" width="13.5" style="10" customWidth="1"/>
    <col min="2819" max="2819" width="27.75" style="10" customWidth="1"/>
    <col min="2820" max="2820" width="16.75" style="10" customWidth="1"/>
    <col min="2821" max="2821" width="10" style="10"/>
    <col min="2822" max="2822" width="15.5" style="10" customWidth="1"/>
    <col min="2823" max="2823" width="11.375" style="10" customWidth="1"/>
    <col min="2824" max="2824" width="10" style="10"/>
    <col min="2825" max="2825" width="8.875" style="10" customWidth="1"/>
    <col min="2826" max="2826" width="11.25" style="10" customWidth="1"/>
    <col min="2827" max="2827" width="8.375" style="10" customWidth="1"/>
    <col min="2828" max="2828" width="7.625" style="10" customWidth="1"/>
    <col min="2829" max="2829" width="14.5" style="10" customWidth="1"/>
    <col min="2830" max="3072" width="10" style="10"/>
    <col min="3073" max="3073" width="6.25" style="10" customWidth="1"/>
    <col min="3074" max="3074" width="13.5" style="10" customWidth="1"/>
    <col min="3075" max="3075" width="27.75" style="10" customWidth="1"/>
    <col min="3076" max="3076" width="16.75" style="10" customWidth="1"/>
    <col min="3077" max="3077" width="10" style="10"/>
    <col min="3078" max="3078" width="15.5" style="10" customWidth="1"/>
    <col min="3079" max="3079" width="11.375" style="10" customWidth="1"/>
    <col min="3080" max="3080" width="10" style="10"/>
    <col min="3081" max="3081" width="8.875" style="10" customWidth="1"/>
    <col min="3082" max="3082" width="11.25" style="10" customWidth="1"/>
    <col min="3083" max="3083" width="8.375" style="10" customWidth="1"/>
    <col min="3084" max="3084" width="7.625" style="10" customWidth="1"/>
    <col min="3085" max="3085" width="14.5" style="10" customWidth="1"/>
    <col min="3086" max="3328" width="10" style="10"/>
    <col min="3329" max="3329" width="6.25" style="10" customWidth="1"/>
    <col min="3330" max="3330" width="13.5" style="10" customWidth="1"/>
    <col min="3331" max="3331" width="27.75" style="10" customWidth="1"/>
    <col min="3332" max="3332" width="16.75" style="10" customWidth="1"/>
    <col min="3333" max="3333" width="10" style="10"/>
    <col min="3334" max="3334" width="15.5" style="10" customWidth="1"/>
    <col min="3335" max="3335" width="11.375" style="10" customWidth="1"/>
    <col min="3336" max="3336" width="10" style="10"/>
    <col min="3337" max="3337" width="8.875" style="10" customWidth="1"/>
    <col min="3338" max="3338" width="11.25" style="10" customWidth="1"/>
    <col min="3339" max="3339" width="8.375" style="10" customWidth="1"/>
    <col min="3340" max="3340" width="7.625" style="10" customWidth="1"/>
    <col min="3341" max="3341" width="14.5" style="10" customWidth="1"/>
    <col min="3342" max="3584" width="10" style="10"/>
    <col min="3585" max="3585" width="6.25" style="10" customWidth="1"/>
    <col min="3586" max="3586" width="13.5" style="10" customWidth="1"/>
    <col min="3587" max="3587" width="27.75" style="10" customWidth="1"/>
    <col min="3588" max="3588" width="16.75" style="10" customWidth="1"/>
    <col min="3589" max="3589" width="10" style="10"/>
    <col min="3590" max="3590" width="15.5" style="10" customWidth="1"/>
    <col min="3591" max="3591" width="11.375" style="10" customWidth="1"/>
    <col min="3592" max="3592" width="10" style="10"/>
    <col min="3593" max="3593" width="8.875" style="10" customWidth="1"/>
    <col min="3594" max="3594" width="11.25" style="10" customWidth="1"/>
    <col min="3595" max="3595" width="8.375" style="10" customWidth="1"/>
    <col min="3596" max="3596" width="7.625" style="10" customWidth="1"/>
    <col min="3597" max="3597" width="14.5" style="10" customWidth="1"/>
    <col min="3598" max="3840" width="10" style="10"/>
    <col min="3841" max="3841" width="6.25" style="10" customWidth="1"/>
    <col min="3842" max="3842" width="13.5" style="10" customWidth="1"/>
    <col min="3843" max="3843" width="27.75" style="10" customWidth="1"/>
    <col min="3844" max="3844" width="16.75" style="10" customWidth="1"/>
    <col min="3845" max="3845" width="10" style="10"/>
    <col min="3846" max="3846" width="15.5" style="10" customWidth="1"/>
    <col min="3847" max="3847" width="11.375" style="10" customWidth="1"/>
    <col min="3848" max="3848" width="10" style="10"/>
    <col min="3849" max="3849" width="8.875" style="10" customWidth="1"/>
    <col min="3850" max="3850" width="11.25" style="10" customWidth="1"/>
    <col min="3851" max="3851" width="8.375" style="10" customWidth="1"/>
    <col min="3852" max="3852" width="7.625" style="10" customWidth="1"/>
    <col min="3853" max="3853" width="14.5" style="10" customWidth="1"/>
    <col min="3854" max="4096" width="10" style="10"/>
    <col min="4097" max="4097" width="6.25" style="10" customWidth="1"/>
    <col min="4098" max="4098" width="13.5" style="10" customWidth="1"/>
    <col min="4099" max="4099" width="27.75" style="10" customWidth="1"/>
    <col min="4100" max="4100" width="16.75" style="10" customWidth="1"/>
    <col min="4101" max="4101" width="10" style="10"/>
    <col min="4102" max="4102" width="15.5" style="10" customWidth="1"/>
    <col min="4103" max="4103" width="11.375" style="10" customWidth="1"/>
    <col min="4104" max="4104" width="10" style="10"/>
    <col min="4105" max="4105" width="8.875" style="10" customWidth="1"/>
    <col min="4106" max="4106" width="11.25" style="10" customWidth="1"/>
    <col min="4107" max="4107" width="8.375" style="10" customWidth="1"/>
    <col min="4108" max="4108" width="7.625" style="10" customWidth="1"/>
    <col min="4109" max="4109" width="14.5" style="10" customWidth="1"/>
    <col min="4110" max="4352" width="10" style="10"/>
    <col min="4353" max="4353" width="6.25" style="10" customWidth="1"/>
    <col min="4354" max="4354" width="13.5" style="10" customWidth="1"/>
    <col min="4355" max="4355" width="27.75" style="10" customWidth="1"/>
    <col min="4356" max="4356" width="16.75" style="10" customWidth="1"/>
    <col min="4357" max="4357" width="10" style="10"/>
    <col min="4358" max="4358" width="15.5" style="10" customWidth="1"/>
    <col min="4359" max="4359" width="11.375" style="10" customWidth="1"/>
    <col min="4360" max="4360" width="10" style="10"/>
    <col min="4361" max="4361" width="8.875" style="10" customWidth="1"/>
    <col min="4362" max="4362" width="11.25" style="10" customWidth="1"/>
    <col min="4363" max="4363" width="8.375" style="10" customWidth="1"/>
    <col min="4364" max="4364" width="7.625" style="10" customWidth="1"/>
    <col min="4365" max="4365" width="14.5" style="10" customWidth="1"/>
    <col min="4366" max="4608" width="10" style="10"/>
    <col min="4609" max="4609" width="6.25" style="10" customWidth="1"/>
    <col min="4610" max="4610" width="13.5" style="10" customWidth="1"/>
    <col min="4611" max="4611" width="27.75" style="10" customWidth="1"/>
    <col min="4612" max="4612" width="16.75" style="10" customWidth="1"/>
    <col min="4613" max="4613" width="10" style="10"/>
    <col min="4614" max="4614" width="15.5" style="10" customWidth="1"/>
    <col min="4615" max="4615" width="11.375" style="10" customWidth="1"/>
    <col min="4616" max="4616" width="10" style="10"/>
    <col min="4617" max="4617" width="8.875" style="10" customWidth="1"/>
    <col min="4618" max="4618" width="11.25" style="10" customWidth="1"/>
    <col min="4619" max="4619" width="8.375" style="10" customWidth="1"/>
    <col min="4620" max="4620" width="7.625" style="10" customWidth="1"/>
    <col min="4621" max="4621" width="14.5" style="10" customWidth="1"/>
    <col min="4622" max="4864" width="10" style="10"/>
    <col min="4865" max="4865" width="6.25" style="10" customWidth="1"/>
    <col min="4866" max="4866" width="13.5" style="10" customWidth="1"/>
    <col min="4867" max="4867" width="27.75" style="10" customWidth="1"/>
    <col min="4868" max="4868" width="16.75" style="10" customWidth="1"/>
    <col min="4869" max="4869" width="10" style="10"/>
    <col min="4870" max="4870" width="15.5" style="10" customWidth="1"/>
    <col min="4871" max="4871" width="11.375" style="10" customWidth="1"/>
    <col min="4872" max="4872" width="10" style="10"/>
    <col min="4873" max="4873" width="8.875" style="10" customWidth="1"/>
    <col min="4874" max="4874" width="11.25" style="10" customWidth="1"/>
    <col min="4875" max="4875" width="8.375" style="10" customWidth="1"/>
    <col min="4876" max="4876" width="7.625" style="10" customWidth="1"/>
    <col min="4877" max="4877" width="14.5" style="10" customWidth="1"/>
    <col min="4878" max="5120" width="10" style="10"/>
    <col min="5121" max="5121" width="6.25" style="10" customWidth="1"/>
    <col min="5122" max="5122" width="13.5" style="10" customWidth="1"/>
    <col min="5123" max="5123" width="27.75" style="10" customWidth="1"/>
    <col min="5124" max="5124" width="16.75" style="10" customWidth="1"/>
    <col min="5125" max="5125" width="10" style="10"/>
    <col min="5126" max="5126" width="15.5" style="10" customWidth="1"/>
    <col min="5127" max="5127" width="11.375" style="10" customWidth="1"/>
    <col min="5128" max="5128" width="10" style="10"/>
    <col min="5129" max="5129" width="8.875" style="10" customWidth="1"/>
    <col min="5130" max="5130" width="11.25" style="10" customWidth="1"/>
    <col min="5131" max="5131" width="8.375" style="10" customWidth="1"/>
    <col min="5132" max="5132" width="7.625" style="10" customWidth="1"/>
    <col min="5133" max="5133" width="14.5" style="10" customWidth="1"/>
    <col min="5134" max="5376" width="10" style="10"/>
    <col min="5377" max="5377" width="6.25" style="10" customWidth="1"/>
    <col min="5378" max="5378" width="13.5" style="10" customWidth="1"/>
    <col min="5379" max="5379" width="27.75" style="10" customWidth="1"/>
    <col min="5380" max="5380" width="16.75" style="10" customWidth="1"/>
    <col min="5381" max="5381" width="10" style="10"/>
    <col min="5382" max="5382" width="15.5" style="10" customWidth="1"/>
    <col min="5383" max="5383" width="11.375" style="10" customWidth="1"/>
    <col min="5384" max="5384" width="10" style="10"/>
    <col min="5385" max="5385" width="8.875" style="10" customWidth="1"/>
    <col min="5386" max="5386" width="11.25" style="10" customWidth="1"/>
    <col min="5387" max="5387" width="8.375" style="10" customWidth="1"/>
    <col min="5388" max="5388" width="7.625" style="10" customWidth="1"/>
    <col min="5389" max="5389" width="14.5" style="10" customWidth="1"/>
    <col min="5390" max="5632" width="10" style="10"/>
    <col min="5633" max="5633" width="6.25" style="10" customWidth="1"/>
    <col min="5634" max="5634" width="13.5" style="10" customWidth="1"/>
    <col min="5635" max="5635" width="27.75" style="10" customWidth="1"/>
    <col min="5636" max="5636" width="16.75" style="10" customWidth="1"/>
    <col min="5637" max="5637" width="10" style="10"/>
    <col min="5638" max="5638" width="15.5" style="10" customWidth="1"/>
    <col min="5639" max="5639" width="11.375" style="10" customWidth="1"/>
    <col min="5640" max="5640" width="10" style="10"/>
    <col min="5641" max="5641" width="8.875" style="10" customWidth="1"/>
    <col min="5642" max="5642" width="11.25" style="10" customWidth="1"/>
    <col min="5643" max="5643" width="8.375" style="10" customWidth="1"/>
    <col min="5644" max="5644" width="7.625" style="10" customWidth="1"/>
    <col min="5645" max="5645" width="14.5" style="10" customWidth="1"/>
    <col min="5646" max="5888" width="10" style="10"/>
    <col min="5889" max="5889" width="6.25" style="10" customWidth="1"/>
    <col min="5890" max="5890" width="13.5" style="10" customWidth="1"/>
    <col min="5891" max="5891" width="27.75" style="10" customWidth="1"/>
    <col min="5892" max="5892" width="16.75" style="10" customWidth="1"/>
    <col min="5893" max="5893" width="10" style="10"/>
    <col min="5894" max="5894" width="15.5" style="10" customWidth="1"/>
    <col min="5895" max="5895" width="11.375" style="10" customWidth="1"/>
    <col min="5896" max="5896" width="10" style="10"/>
    <col min="5897" max="5897" width="8.875" style="10" customWidth="1"/>
    <col min="5898" max="5898" width="11.25" style="10" customWidth="1"/>
    <col min="5899" max="5899" width="8.375" style="10" customWidth="1"/>
    <col min="5900" max="5900" width="7.625" style="10" customWidth="1"/>
    <col min="5901" max="5901" width="14.5" style="10" customWidth="1"/>
    <col min="5902" max="6144" width="10" style="10"/>
    <col min="6145" max="6145" width="6.25" style="10" customWidth="1"/>
    <col min="6146" max="6146" width="13.5" style="10" customWidth="1"/>
    <col min="6147" max="6147" width="27.75" style="10" customWidth="1"/>
    <col min="6148" max="6148" width="16.75" style="10" customWidth="1"/>
    <col min="6149" max="6149" width="10" style="10"/>
    <col min="6150" max="6150" width="15.5" style="10" customWidth="1"/>
    <col min="6151" max="6151" width="11.375" style="10" customWidth="1"/>
    <col min="6152" max="6152" width="10" style="10"/>
    <col min="6153" max="6153" width="8.875" style="10" customWidth="1"/>
    <col min="6154" max="6154" width="11.25" style="10" customWidth="1"/>
    <col min="6155" max="6155" width="8.375" style="10" customWidth="1"/>
    <col min="6156" max="6156" width="7.625" style="10" customWidth="1"/>
    <col min="6157" max="6157" width="14.5" style="10" customWidth="1"/>
    <col min="6158" max="6400" width="10" style="10"/>
    <col min="6401" max="6401" width="6.25" style="10" customWidth="1"/>
    <col min="6402" max="6402" width="13.5" style="10" customWidth="1"/>
    <col min="6403" max="6403" width="27.75" style="10" customWidth="1"/>
    <col min="6404" max="6404" width="16.75" style="10" customWidth="1"/>
    <col min="6405" max="6405" width="10" style="10"/>
    <col min="6406" max="6406" width="15.5" style="10" customWidth="1"/>
    <col min="6407" max="6407" width="11.375" style="10" customWidth="1"/>
    <col min="6408" max="6408" width="10" style="10"/>
    <col min="6409" max="6409" width="8.875" style="10" customWidth="1"/>
    <col min="6410" max="6410" width="11.25" style="10" customWidth="1"/>
    <col min="6411" max="6411" width="8.375" style="10" customWidth="1"/>
    <col min="6412" max="6412" width="7.625" style="10" customWidth="1"/>
    <col min="6413" max="6413" width="14.5" style="10" customWidth="1"/>
    <col min="6414" max="6656" width="10" style="10"/>
    <col min="6657" max="6657" width="6.25" style="10" customWidth="1"/>
    <col min="6658" max="6658" width="13.5" style="10" customWidth="1"/>
    <col min="6659" max="6659" width="27.75" style="10" customWidth="1"/>
    <col min="6660" max="6660" width="16.75" style="10" customWidth="1"/>
    <col min="6661" max="6661" width="10" style="10"/>
    <col min="6662" max="6662" width="15.5" style="10" customWidth="1"/>
    <col min="6663" max="6663" width="11.375" style="10" customWidth="1"/>
    <col min="6664" max="6664" width="10" style="10"/>
    <col min="6665" max="6665" width="8.875" style="10" customWidth="1"/>
    <col min="6666" max="6666" width="11.25" style="10" customWidth="1"/>
    <col min="6667" max="6667" width="8.375" style="10" customWidth="1"/>
    <col min="6668" max="6668" width="7.625" style="10" customWidth="1"/>
    <col min="6669" max="6669" width="14.5" style="10" customWidth="1"/>
    <col min="6670" max="6912" width="10" style="10"/>
    <col min="6913" max="6913" width="6.25" style="10" customWidth="1"/>
    <col min="6914" max="6914" width="13.5" style="10" customWidth="1"/>
    <col min="6915" max="6915" width="27.75" style="10" customWidth="1"/>
    <col min="6916" max="6916" width="16.75" style="10" customWidth="1"/>
    <col min="6917" max="6917" width="10" style="10"/>
    <col min="6918" max="6918" width="15.5" style="10" customWidth="1"/>
    <col min="6919" max="6919" width="11.375" style="10" customWidth="1"/>
    <col min="6920" max="6920" width="10" style="10"/>
    <col min="6921" max="6921" width="8.875" style="10" customWidth="1"/>
    <col min="6922" max="6922" width="11.25" style="10" customWidth="1"/>
    <col min="6923" max="6923" width="8.375" style="10" customWidth="1"/>
    <col min="6924" max="6924" width="7.625" style="10" customWidth="1"/>
    <col min="6925" max="6925" width="14.5" style="10" customWidth="1"/>
    <col min="6926" max="7168" width="10" style="10"/>
    <col min="7169" max="7169" width="6.25" style="10" customWidth="1"/>
    <col min="7170" max="7170" width="13.5" style="10" customWidth="1"/>
    <col min="7171" max="7171" width="27.75" style="10" customWidth="1"/>
    <col min="7172" max="7172" width="16.75" style="10" customWidth="1"/>
    <col min="7173" max="7173" width="10" style="10"/>
    <col min="7174" max="7174" width="15.5" style="10" customWidth="1"/>
    <col min="7175" max="7175" width="11.375" style="10" customWidth="1"/>
    <col min="7176" max="7176" width="10" style="10"/>
    <col min="7177" max="7177" width="8.875" style="10" customWidth="1"/>
    <col min="7178" max="7178" width="11.25" style="10" customWidth="1"/>
    <col min="7179" max="7179" width="8.375" style="10" customWidth="1"/>
    <col min="7180" max="7180" width="7.625" style="10" customWidth="1"/>
    <col min="7181" max="7181" width="14.5" style="10" customWidth="1"/>
    <col min="7182" max="7424" width="10" style="10"/>
    <col min="7425" max="7425" width="6.25" style="10" customWidth="1"/>
    <col min="7426" max="7426" width="13.5" style="10" customWidth="1"/>
    <col min="7427" max="7427" width="27.75" style="10" customWidth="1"/>
    <col min="7428" max="7428" width="16.75" style="10" customWidth="1"/>
    <col min="7429" max="7429" width="10" style="10"/>
    <col min="7430" max="7430" width="15.5" style="10" customWidth="1"/>
    <col min="7431" max="7431" width="11.375" style="10" customWidth="1"/>
    <col min="7432" max="7432" width="10" style="10"/>
    <col min="7433" max="7433" width="8.875" style="10" customWidth="1"/>
    <col min="7434" max="7434" width="11.25" style="10" customWidth="1"/>
    <col min="7435" max="7435" width="8.375" style="10" customWidth="1"/>
    <col min="7436" max="7436" width="7.625" style="10" customWidth="1"/>
    <col min="7437" max="7437" width="14.5" style="10" customWidth="1"/>
    <col min="7438" max="7680" width="10" style="10"/>
    <col min="7681" max="7681" width="6.25" style="10" customWidth="1"/>
    <col min="7682" max="7682" width="13.5" style="10" customWidth="1"/>
    <col min="7683" max="7683" width="27.75" style="10" customWidth="1"/>
    <col min="7684" max="7684" width="16.75" style="10" customWidth="1"/>
    <col min="7685" max="7685" width="10" style="10"/>
    <col min="7686" max="7686" width="15.5" style="10" customWidth="1"/>
    <col min="7687" max="7687" width="11.375" style="10" customWidth="1"/>
    <col min="7688" max="7688" width="10" style="10"/>
    <col min="7689" max="7689" width="8.875" style="10" customWidth="1"/>
    <col min="7690" max="7690" width="11.25" style="10" customWidth="1"/>
    <col min="7691" max="7691" width="8.375" style="10" customWidth="1"/>
    <col min="7692" max="7692" width="7.625" style="10" customWidth="1"/>
    <col min="7693" max="7693" width="14.5" style="10" customWidth="1"/>
    <col min="7694" max="7936" width="10" style="10"/>
    <col min="7937" max="7937" width="6.25" style="10" customWidth="1"/>
    <col min="7938" max="7938" width="13.5" style="10" customWidth="1"/>
    <col min="7939" max="7939" width="27.75" style="10" customWidth="1"/>
    <col min="7940" max="7940" width="16.75" style="10" customWidth="1"/>
    <col min="7941" max="7941" width="10" style="10"/>
    <col min="7942" max="7942" width="15.5" style="10" customWidth="1"/>
    <col min="7943" max="7943" width="11.375" style="10" customWidth="1"/>
    <col min="7944" max="7944" width="10" style="10"/>
    <col min="7945" max="7945" width="8.875" style="10" customWidth="1"/>
    <col min="7946" max="7946" width="11.25" style="10" customWidth="1"/>
    <col min="7947" max="7947" width="8.375" style="10" customWidth="1"/>
    <col min="7948" max="7948" width="7.625" style="10" customWidth="1"/>
    <col min="7949" max="7949" width="14.5" style="10" customWidth="1"/>
    <col min="7950" max="8192" width="10" style="10"/>
    <col min="8193" max="8193" width="6.25" style="10" customWidth="1"/>
    <col min="8194" max="8194" width="13.5" style="10" customWidth="1"/>
    <col min="8195" max="8195" width="27.75" style="10" customWidth="1"/>
    <col min="8196" max="8196" width="16.75" style="10" customWidth="1"/>
    <col min="8197" max="8197" width="10" style="10"/>
    <col min="8198" max="8198" width="15.5" style="10" customWidth="1"/>
    <col min="8199" max="8199" width="11.375" style="10" customWidth="1"/>
    <col min="8200" max="8200" width="10" style="10"/>
    <col min="8201" max="8201" width="8.875" style="10" customWidth="1"/>
    <col min="8202" max="8202" width="11.25" style="10" customWidth="1"/>
    <col min="8203" max="8203" width="8.375" style="10" customWidth="1"/>
    <col min="8204" max="8204" width="7.625" style="10" customWidth="1"/>
    <col min="8205" max="8205" width="14.5" style="10" customWidth="1"/>
    <col min="8206" max="8448" width="10" style="10"/>
    <col min="8449" max="8449" width="6.25" style="10" customWidth="1"/>
    <col min="8450" max="8450" width="13.5" style="10" customWidth="1"/>
    <col min="8451" max="8451" width="27.75" style="10" customWidth="1"/>
    <col min="8452" max="8452" width="16.75" style="10" customWidth="1"/>
    <col min="8453" max="8453" width="10" style="10"/>
    <col min="8454" max="8454" width="15.5" style="10" customWidth="1"/>
    <col min="8455" max="8455" width="11.375" style="10" customWidth="1"/>
    <col min="8456" max="8456" width="10" style="10"/>
    <col min="8457" max="8457" width="8.875" style="10" customWidth="1"/>
    <col min="8458" max="8458" width="11.25" style="10" customWidth="1"/>
    <col min="8459" max="8459" width="8.375" style="10" customWidth="1"/>
    <col min="8460" max="8460" width="7.625" style="10" customWidth="1"/>
    <col min="8461" max="8461" width="14.5" style="10" customWidth="1"/>
    <col min="8462" max="8704" width="10" style="10"/>
    <col min="8705" max="8705" width="6.25" style="10" customWidth="1"/>
    <col min="8706" max="8706" width="13.5" style="10" customWidth="1"/>
    <col min="8707" max="8707" width="27.75" style="10" customWidth="1"/>
    <col min="8708" max="8708" width="16.75" style="10" customWidth="1"/>
    <col min="8709" max="8709" width="10" style="10"/>
    <col min="8710" max="8710" width="15.5" style="10" customWidth="1"/>
    <col min="8711" max="8711" width="11.375" style="10" customWidth="1"/>
    <col min="8712" max="8712" width="10" style="10"/>
    <col min="8713" max="8713" width="8.875" style="10" customWidth="1"/>
    <col min="8714" max="8714" width="11.25" style="10" customWidth="1"/>
    <col min="8715" max="8715" width="8.375" style="10" customWidth="1"/>
    <col min="8716" max="8716" width="7.625" style="10" customWidth="1"/>
    <col min="8717" max="8717" width="14.5" style="10" customWidth="1"/>
    <col min="8718" max="8960" width="10" style="10"/>
    <col min="8961" max="8961" width="6.25" style="10" customWidth="1"/>
    <col min="8962" max="8962" width="13.5" style="10" customWidth="1"/>
    <col min="8963" max="8963" width="27.75" style="10" customWidth="1"/>
    <col min="8964" max="8964" width="16.75" style="10" customWidth="1"/>
    <col min="8965" max="8965" width="10" style="10"/>
    <col min="8966" max="8966" width="15.5" style="10" customWidth="1"/>
    <col min="8967" max="8967" width="11.375" style="10" customWidth="1"/>
    <col min="8968" max="8968" width="10" style="10"/>
    <col min="8969" max="8969" width="8.875" style="10" customWidth="1"/>
    <col min="8970" max="8970" width="11.25" style="10" customWidth="1"/>
    <col min="8971" max="8971" width="8.375" style="10" customWidth="1"/>
    <col min="8972" max="8972" width="7.625" style="10" customWidth="1"/>
    <col min="8973" max="8973" width="14.5" style="10" customWidth="1"/>
    <col min="8974" max="9216" width="10" style="10"/>
    <col min="9217" max="9217" width="6.25" style="10" customWidth="1"/>
    <col min="9218" max="9218" width="13.5" style="10" customWidth="1"/>
    <col min="9219" max="9219" width="27.75" style="10" customWidth="1"/>
    <col min="9220" max="9220" width="16.75" style="10" customWidth="1"/>
    <col min="9221" max="9221" width="10" style="10"/>
    <col min="9222" max="9222" width="15.5" style="10" customWidth="1"/>
    <col min="9223" max="9223" width="11.375" style="10" customWidth="1"/>
    <col min="9224" max="9224" width="10" style="10"/>
    <col min="9225" max="9225" width="8.875" style="10" customWidth="1"/>
    <col min="9226" max="9226" width="11.25" style="10" customWidth="1"/>
    <col min="9227" max="9227" width="8.375" style="10" customWidth="1"/>
    <col min="9228" max="9228" width="7.625" style="10" customWidth="1"/>
    <col min="9229" max="9229" width="14.5" style="10" customWidth="1"/>
    <col min="9230" max="9472" width="10" style="10"/>
    <col min="9473" max="9473" width="6.25" style="10" customWidth="1"/>
    <col min="9474" max="9474" width="13.5" style="10" customWidth="1"/>
    <col min="9475" max="9475" width="27.75" style="10" customWidth="1"/>
    <col min="9476" max="9476" width="16.75" style="10" customWidth="1"/>
    <col min="9477" max="9477" width="10" style="10"/>
    <col min="9478" max="9478" width="15.5" style="10" customWidth="1"/>
    <col min="9479" max="9479" width="11.375" style="10" customWidth="1"/>
    <col min="9480" max="9480" width="10" style="10"/>
    <col min="9481" max="9481" width="8.875" style="10" customWidth="1"/>
    <col min="9482" max="9482" width="11.25" style="10" customWidth="1"/>
    <col min="9483" max="9483" width="8.375" style="10" customWidth="1"/>
    <col min="9484" max="9484" width="7.625" style="10" customWidth="1"/>
    <col min="9485" max="9485" width="14.5" style="10" customWidth="1"/>
    <col min="9486" max="9728" width="10" style="10"/>
    <col min="9729" max="9729" width="6.25" style="10" customWidth="1"/>
    <col min="9730" max="9730" width="13.5" style="10" customWidth="1"/>
    <col min="9731" max="9731" width="27.75" style="10" customWidth="1"/>
    <col min="9732" max="9732" width="16.75" style="10" customWidth="1"/>
    <col min="9733" max="9733" width="10" style="10"/>
    <col min="9734" max="9734" width="15.5" style="10" customWidth="1"/>
    <col min="9735" max="9735" width="11.375" style="10" customWidth="1"/>
    <col min="9736" max="9736" width="10" style="10"/>
    <col min="9737" max="9737" width="8.875" style="10" customWidth="1"/>
    <col min="9738" max="9738" width="11.25" style="10" customWidth="1"/>
    <col min="9739" max="9739" width="8.375" style="10" customWidth="1"/>
    <col min="9740" max="9740" width="7.625" style="10" customWidth="1"/>
    <col min="9741" max="9741" width="14.5" style="10" customWidth="1"/>
    <col min="9742" max="9984" width="10" style="10"/>
    <col min="9985" max="9985" width="6.25" style="10" customWidth="1"/>
    <col min="9986" max="9986" width="13.5" style="10" customWidth="1"/>
    <col min="9987" max="9987" width="27.75" style="10" customWidth="1"/>
    <col min="9988" max="9988" width="16.75" style="10" customWidth="1"/>
    <col min="9989" max="9989" width="10" style="10"/>
    <col min="9990" max="9990" width="15.5" style="10" customWidth="1"/>
    <col min="9991" max="9991" width="11.375" style="10" customWidth="1"/>
    <col min="9992" max="9992" width="10" style="10"/>
    <col min="9993" max="9993" width="8.875" style="10" customWidth="1"/>
    <col min="9994" max="9994" width="11.25" style="10" customWidth="1"/>
    <col min="9995" max="9995" width="8.375" style="10" customWidth="1"/>
    <col min="9996" max="9996" width="7.625" style="10" customWidth="1"/>
    <col min="9997" max="9997" width="14.5" style="10" customWidth="1"/>
    <col min="9998" max="10240" width="10" style="10"/>
    <col min="10241" max="10241" width="6.25" style="10" customWidth="1"/>
    <col min="10242" max="10242" width="13.5" style="10" customWidth="1"/>
    <col min="10243" max="10243" width="27.75" style="10" customWidth="1"/>
    <col min="10244" max="10244" width="16.75" style="10" customWidth="1"/>
    <col min="10245" max="10245" width="10" style="10"/>
    <col min="10246" max="10246" width="15.5" style="10" customWidth="1"/>
    <col min="10247" max="10247" width="11.375" style="10" customWidth="1"/>
    <col min="10248" max="10248" width="10" style="10"/>
    <col min="10249" max="10249" width="8.875" style="10" customWidth="1"/>
    <col min="10250" max="10250" width="11.25" style="10" customWidth="1"/>
    <col min="10251" max="10251" width="8.375" style="10" customWidth="1"/>
    <col min="10252" max="10252" width="7.625" style="10" customWidth="1"/>
    <col min="10253" max="10253" width="14.5" style="10" customWidth="1"/>
    <col min="10254" max="10496" width="10" style="10"/>
    <col min="10497" max="10497" width="6.25" style="10" customWidth="1"/>
    <col min="10498" max="10498" width="13.5" style="10" customWidth="1"/>
    <col min="10499" max="10499" width="27.75" style="10" customWidth="1"/>
    <col min="10500" max="10500" width="16.75" style="10" customWidth="1"/>
    <col min="10501" max="10501" width="10" style="10"/>
    <col min="10502" max="10502" width="15.5" style="10" customWidth="1"/>
    <col min="10503" max="10503" width="11.375" style="10" customWidth="1"/>
    <col min="10504" max="10504" width="10" style="10"/>
    <col min="10505" max="10505" width="8.875" style="10" customWidth="1"/>
    <col min="10506" max="10506" width="11.25" style="10" customWidth="1"/>
    <col min="10507" max="10507" width="8.375" style="10" customWidth="1"/>
    <col min="10508" max="10508" width="7.625" style="10" customWidth="1"/>
    <col min="10509" max="10509" width="14.5" style="10" customWidth="1"/>
    <col min="10510" max="10752" width="10" style="10"/>
    <col min="10753" max="10753" width="6.25" style="10" customWidth="1"/>
    <col min="10754" max="10754" width="13.5" style="10" customWidth="1"/>
    <col min="10755" max="10755" width="27.75" style="10" customWidth="1"/>
    <col min="10756" max="10756" width="16.75" style="10" customWidth="1"/>
    <col min="10757" max="10757" width="10" style="10"/>
    <col min="10758" max="10758" width="15.5" style="10" customWidth="1"/>
    <col min="10759" max="10759" width="11.375" style="10" customWidth="1"/>
    <col min="10760" max="10760" width="10" style="10"/>
    <col min="10761" max="10761" width="8.875" style="10" customWidth="1"/>
    <col min="10762" max="10762" width="11.25" style="10" customWidth="1"/>
    <col min="10763" max="10763" width="8.375" style="10" customWidth="1"/>
    <col min="10764" max="10764" width="7.625" style="10" customWidth="1"/>
    <col min="10765" max="10765" width="14.5" style="10" customWidth="1"/>
    <col min="10766" max="11008" width="10" style="10"/>
    <col min="11009" max="11009" width="6.25" style="10" customWidth="1"/>
    <col min="11010" max="11010" width="13.5" style="10" customWidth="1"/>
    <col min="11011" max="11011" width="27.75" style="10" customWidth="1"/>
    <col min="11012" max="11012" width="16.75" style="10" customWidth="1"/>
    <col min="11013" max="11013" width="10" style="10"/>
    <col min="11014" max="11014" width="15.5" style="10" customWidth="1"/>
    <col min="11015" max="11015" width="11.375" style="10" customWidth="1"/>
    <col min="11016" max="11016" width="10" style="10"/>
    <col min="11017" max="11017" width="8.875" style="10" customWidth="1"/>
    <col min="11018" max="11018" width="11.25" style="10" customWidth="1"/>
    <col min="11019" max="11019" width="8.375" style="10" customWidth="1"/>
    <col min="11020" max="11020" width="7.625" style="10" customWidth="1"/>
    <col min="11021" max="11021" width="14.5" style="10" customWidth="1"/>
    <col min="11022" max="11264" width="10" style="10"/>
    <col min="11265" max="11265" width="6.25" style="10" customWidth="1"/>
    <col min="11266" max="11266" width="13.5" style="10" customWidth="1"/>
    <col min="11267" max="11267" width="27.75" style="10" customWidth="1"/>
    <col min="11268" max="11268" width="16.75" style="10" customWidth="1"/>
    <col min="11269" max="11269" width="10" style="10"/>
    <col min="11270" max="11270" width="15.5" style="10" customWidth="1"/>
    <col min="11271" max="11271" width="11.375" style="10" customWidth="1"/>
    <col min="11272" max="11272" width="10" style="10"/>
    <col min="11273" max="11273" width="8.875" style="10" customWidth="1"/>
    <col min="11274" max="11274" width="11.25" style="10" customWidth="1"/>
    <col min="11275" max="11275" width="8.375" style="10" customWidth="1"/>
    <col min="11276" max="11276" width="7.625" style="10" customWidth="1"/>
    <col min="11277" max="11277" width="14.5" style="10" customWidth="1"/>
    <col min="11278" max="11520" width="10" style="10"/>
    <col min="11521" max="11521" width="6.25" style="10" customWidth="1"/>
    <col min="11522" max="11522" width="13.5" style="10" customWidth="1"/>
    <col min="11523" max="11523" width="27.75" style="10" customWidth="1"/>
    <col min="11524" max="11524" width="16.75" style="10" customWidth="1"/>
    <col min="11525" max="11525" width="10" style="10"/>
    <col min="11526" max="11526" width="15.5" style="10" customWidth="1"/>
    <col min="11527" max="11527" width="11.375" style="10" customWidth="1"/>
    <col min="11528" max="11528" width="10" style="10"/>
    <col min="11529" max="11529" width="8.875" style="10" customWidth="1"/>
    <col min="11530" max="11530" width="11.25" style="10" customWidth="1"/>
    <col min="11531" max="11531" width="8.375" style="10" customWidth="1"/>
    <col min="11532" max="11532" width="7.625" style="10" customWidth="1"/>
    <col min="11533" max="11533" width="14.5" style="10" customWidth="1"/>
    <col min="11534" max="11776" width="10" style="10"/>
    <col min="11777" max="11777" width="6.25" style="10" customWidth="1"/>
    <col min="11778" max="11778" width="13.5" style="10" customWidth="1"/>
    <col min="11779" max="11779" width="27.75" style="10" customWidth="1"/>
    <col min="11780" max="11780" width="16.75" style="10" customWidth="1"/>
    <col min="11781" max="11781" width="10" style="10"/>
    <col min="11782" max="11782" width="15.5" style="10" customWidth="1"/>
    <col min="11783" max="11783" width="11.375" style="10" customWidth="1"/>
    <col min="11784" max="11784" width="10" style="10"/>
    <col min="11785" max="11785" width="8.875" style="10" customWidth="1"/>
    <col min="11786" max="11786" width="11.25" style="10" customWidth="1"/>
    <col min="11787" max="11787" width="8.375" style="10" customWidth="1"/>
    <col min="11788" max="11788" width="7.625" style="10" customWidth="1"/>
    <col min="11789" max="11789" width="14.5" style="10" customWidth="1"/>
    <col min="11790" max="12032" width="10" style="10"/>
    <col min="12033" max="12033" width="6.25" style="10" customWidth="1"/>
    <col min="12034" max="12034" width="13.5" style="10" customWidth="1"/>
    <col min="12035" max="12035" width="27.75" style="10" customWidth="1"/>
    <col min="12036" max="12036" width="16.75" style="10" customWidth="1"/>
    <col min="12037" max="12037" width="10" style="10"/>
    <col min="12038" max="12038" width="15.5" style="10" customWidth="1"/>
    <col min="12039" max="12039" width="11.375" style="10" customWidth="1"/>
    <col min="12040" max="12040" width="10" style="10"/>
    <col min="12041" max="12041" width="8.875" style="10" customWidth="1"/>
    <col min="12042" max="12042" width="11.25" style="10" customWidth="1"/>
    <col min="12043" max="12043" width="8.375" style="10" customWidth="1"/>
    <col min="12044" max="12044" width="7.625" style="10" customWidth="1"/>
    <col min="12045" max="12045" width="14.5" style="10" customWidth="1"/>
    <col min="12046" max="12288" width="10" style="10"/>
    <col min="12289" max="12289" width="6.25" style="10" customWidth="1"/>
    <col min="12290" max="12290" width="13.5" style="10" customWidth="1"/>
    <col min="12291" max="12291" width="27.75" style="10" customWidth="1"/>
    <col min="12292" max="12292" width="16.75" style="10" customWidth="1"/>
    <col min="12293" max="12293" width="10" style="10"/>
    <col min="12294" max="12294" width="15.5" style="10" customWidth="1"/>
    <col min="12295" max="12295" width="11.375" style="10" customWidth="1"/>
    <col min="12296" max="12296" width="10" style="10"/>
    <col min="12297" max="12297" width="8.875" style="10" customWidth="1"/>
    <col min="12298" max="12298" width="11.25" style="10" customWidth="1"/>
    <col min="12299" max="12299" width="8.375" style="10" customWidth="1"/>
    <col min="12300" max="12300" width="7.625" style="10" customWidth="1"/>
    <col min="12301" max="12301" width="14.5" style="10" customWidth="1"/>
    <col min="12302" max="12544" width="10" style="10"/>
    <col min="12545" max="12545" width="6.25" style="10" customWidth="1"/>
    <col min="12546" max="12546" width="13.5" style="10" customWidth="1"/>
    <col min="12547" max="12547" width="27.75" style="10" customWidth="1"/>
    <col min="12548" max="12548" width="16.75" style="10" customWidth="1"/>
    <col min="12549" max="12549" width="10" style="10"/>
    <col min="12550" max="12550" width="15.5" style="10" customWidth="1"/>
    <col min="12551" max="12551" width="11.375" style="10" customWidth="1"/>
    <col min="12552" max="12552" width="10" style="10"/>
    <col min="12553" max="12553" width="8.875" style="10" customWidth="1"/>
    <col min="12554" max="12554" width="11.25" style="10" customWidth="1"/>
    <col min="12555" max="12555" width="8.375" style="10" customWidth="1"/>
    <col min="12556" max="12556" width="7.625" style="10" customWidth="1"/>
    <col min="12557" max="12557" width="14.5" style="10" customWidth="1"/>
    <col min="12558" max="12800" width="10" style="10"/>
    <col min="12801" max="12801" width="6.25" style="10" customWidth="1"/>
    <col min="12802" max="12802" width="13.5" style="10" customWidth="1"/>
    <col min="12803" max="12803" width="27.75" style="10" customWidth="1"/>
    <col min="12804" max="12804" width="16.75" style="10" customWidth="1"/>
    <col min="12805" max="12805" width="10" style="10"/>
    <col min="12806" max="12806" width="15.5" style="10" customWidth="1"/>
    <col min="12807" max="12807" width="11.375" style="10" customWidth="1"/>
    <col min="12808" max="12808" width="10" style="10"/>
    <col min="12809" max="12809" width="8.875" style="10" customWidth="1"/>
    <col min="12810" max="12810" width="11.25" style="10" customWidth="1"/>
    <col min="12811" max="12811" width="8.375" style="10" customWidth="1"/>
    <col min="12812" max="12812" width="7.625" style="10" customWidth="1"/>
    <col min="12813" max="12813" width="14.5" style="10" customWidth="1"/>
    <col min="12814" max="13056" width="10" style="10"/>
    <col min="13057" max="13057" width="6.25" style="10" customWidth="1"/>
    <col min="13058" max="13058" width="13.5" style="10" customWidth="1"/>
    <col min="13059" max="13059" width="27.75" style="10" customWidth="1"/>
    <col min="13060" max="13060" width="16.75" style="10" customWidth="1"/>
    <col min="13061" max="13061" width="10" style="10"/>
    <col min="13062" max="13062" width="15.5" style="10" customWidth="1"/>
    <col min="13063" max="13063" width="11.375" style="10" customWidth="1"/>
    <col min="13064" max="13064" width="10" style="10"/>
    <col min="13065" max="13065" width="8.875" style="10" customWidth="1"/>
    <col min="13066" max="13066" width="11.25" style="10" customWidth="1"/>
    <col min="13067" max="13067" width="8.375" style="10" customWidth="1"/>
    <col min="13068" max="13068" width="7.625" style="10" customWidth="1"/>
    <col min="13069" max="13069" width="14.5" style="10" customWidth="1"/>
    <col min="13070" max="13312" width="10" style="10"/>
    <col min="13313" max="13313" width="6.25" style="10" customWidth="1"/>
    <col min="13314" max="13314" width="13.5" style="10" customWidth="1"/>
    <col min="13315" max="13315" width="27.75" style="10" customWidth="1"/>
    <col min="13316" max="13316" width="16.75" style="10" customWidth="1"/>
    <col min="13317" max="13317" width="10" style="10"/>
    <col min="13318" max="13318" width="15.5" style="10" customWidth="1"/>
    <col min="13319" max="13319" width="11.375" style="10" customWidth="1"/>
    <col min="13320" max="13320" width="10" style="10"/>
    <col min="13321" max="13321" width="8.875" style="10" customWidth="1"/>
    <col min="13322" max="13322" width="11.25" style="10" customWidth="1"/>
    <col min="13323" max="13323" width="8.375" style="10" customWidth="1"/>
    <col min="13324" max="13324" width="7.625" style="10" customWidth="1"/>
    <col min="13325" max="13325" width="14.5" style="10" customWidth="1"/>
    <col min="13326" max="13568" width="10" style="10"/>
    <col min="13569" max="13569" width="6.25" style="10" customWidth="1"/>
    <col min="13570" max="13570" width="13.5" style="10" customWidth="1"/>
    <col min="13571" max="13571" width="27.75" style="10" customWidth="1"/>
    <col min="13572" max="13572" width="16.75" style="10" customWidth="1"/>
    <col min="13573" max="13573" width="10" style="10"/>
    <col min="13574" max="13574" width="15.5" style="10" customWidth="1"/>
    <col min="13575" max="13575" width="11.375" style="10" customWidth="1"/>
    <col min="13576" max="13576" width="10" style="10"/>
    <col min="13577" max="13577" width="8.875" style="10" customWidth="1"/>
    <col min="13578" max="13578" width="11.25" style="10" customWidth="1"/>
    <col min="13579" max="13579" width="8.375" style="10" customWidth="1"/>
    <col min="13580" max="13580" width="7.625" style="10" customWidth="1"/>
    <col min="13581" max="13581" width="14.5" style="10" customWidth="1"/>
    <col min="13582" max="13824" width="10" style="10"/>
    <col min="13825" max="13825" width="6.25" style="10" customWidth="1"/>
    <col min="13826" max="13826" width="13.5" style="10" customWidth="1"/>
    <col min="13827" max="13827" width="27.75" style="10" customWidth="1"/>
    <col min="13828" max="13828" width="16.75" style="10" customWidth="1"/>
    <col min="13829" max="13829" width="10" style="10"/>
    <col min="13830" max="13830" width="15.5" style="10" customWidth="1"/>
    <col min="13831" max="13831" width="11.375" style="10" customWidth="1"/>
    <col min="13832" max="13832" width="10" style="10"/>
    <col min="13833" max="13833" width="8.875" style="10" customWidth="1"/>
    <col min="13834" max="13834" width="11.25" style="10" customWidth="1"/>
    <col min="13835" max="13835" width="8.375" style="10" customWidth="1"/>
    <col min="13836" max="13836" width="7.625" style="10" customWidth="1"/>
    <col min="13837" max="13837" width="14.5" style="10" customWidth="1"/>
    <col min="13838" max="14080" width="10" style="10"/>
    <col min="14081" max="14081" width="6.25" style="10" customWidth="1"/>
    <col min="14082" max="14082" width="13.5" style="10" customWidth="1"/>
    <col min="14083" max="14083" width="27.75" style="10" customWidth="1"/>
    <col min="14084" max="14084" width="16.75" style="10" customWidth="1"/>
    <col min="14085" max="14085" width="10" style="10"/>
    <col min="14086" max="14086" width="15.5" style="10" customWidth="1"/>
    <col min="14087" max="14087" width="11.375" style="10" customWidth="1"/>
    <col min="14088" max="14088" width="10" style="10"/>
    <col min="14089" max="14089" width="8.875" style="10" customWidth="1"/>
    <col min="14090" max="14090" width="11.25" style="10" customWidth="1"/>
    <col min="14091" max="14091" width="8.375" style="10" customWidth="1"/>
    <col min="14092" max="14092" width="7.625" style="10" customWidth="1"/>
    <col min="14093" max="14093" width="14.5" style="10" customWidth="1"/>
    <col min="14094" max="14336" width="10" style="10"/>
    <col min="14337" max="14337" width="6.25" style="10" customWidth="1"/>
    <col min="14338" max="14338" width="13.5" style="10" customWidth="1"/>
    <col min="14339" max="14339" width="27.75" style="10" customWidth="1"/>
    <col min="14340" max="14340" width="16.75" style="10" customWidth="1"/>
    <col min="14341" max="14341" width="10" style="10"/>
    <col min="14342" max="14342" width="15.5" style="10" customWidth="1"/>
    <col min="14343" max="14343" width="11.375" style="10" customWidth="1"/>
    <col min="14344" max="14344" width="10" style="10"/>
    <col min="14345" max="14345" width="8.875" style="10" customWidth="1"/>
    <col min="14346" max="14346" width="11.25" style="10" customWidth="1"/>
    <col min="14347" max="14347" width="8.375" style="10" customWidth="1"/>
    <col min="14348" max="14348" width="7.625" style="10" customWidth="1"/>
    <col min="14349" max="14349" width="14.5" style="10" customWidth="1"/>
    <col min="14350" max="14592" width="10" style="10"/>
    <col min="14593" max="14593" width="6.25" style="10" customWidth="1"/>
    <col min="14594" max="14594" width="13.5" style="10" customWidth="1"/>
    <col min="14595" max="14595" width="27.75" style="10" customWidth="1"/>
    <col min="14596" max="14596" width="16.75" style="10" customWidth="1"/>
    <col min="14597" max="14597" width="10" style="10"/>
    <col min="14598" max="14598" width="15.5" style="10" customWidth="1"/>
    <col min="14599" max="14599" width="11.375" style="10" customWidth="1"/>
    <col min="14600" max="14600" width="10" style="10"/>
    <col min="14601" max="14601" width="8.875" style="10" customWidth="1"/>
    <col min="14602" max="14602" width="11.25" style="10" customWidth="1"/>
    <col min="14603" max="14603" width="8.375" style="10" customWidth="1"/>
    <col min="14604" max="14604" width="7.625" style="10" customWidth="1"/>
    <col min="14605" max="14605" width="14.5" style="10" customWidth="1"/>
    <col min="14606" max="14848" width="10" style="10"/>
    <col min="14849" max="14849" width="6.25" style="10" customWidth="1"/>
    <col min="14850" max="14850" width="13.5" style="10" customWidth="1"/>
    <col min="14851" max="14851" width="27.75" style="10" customWidth="1"/>
    <col min="14852" max="14852" width="16.75" style="10" customWidth="1"/>
    <col min="14853" max="14853" width="10" style="10"/>
    <col min="14854" max="14854" width="15.5" style="10" customWidth="1"/>
    <col min="14855" max="14855" width="11.375" style="10" customWidth="1"/>
    <col min="14856" max="14856" width="10" style="10"/>
    <col min="14857" max="14857" width="8.875" style="10" customWidth="1"/>
    <col min="14858" max="14858" width="11.25" style="10" customWidth="1"/>
    <col min="14859" max="14859" width="8.375" style="10" customWidth="1"/>
    <col min="14860" max="14860" width="7.625" style="10" customWidth="1"/>
    <col min="14861" max="14861" width="14.5" style="10" customWidth="1"/>
    <col min="14862" max="15104" width="10" style="10"/>
    <col min="15105" max="15105" width="6.25" style="10" customWidth="1"/>
    <col min="15106" max="15106" width="13.5" style="10" customWidth="1"/>
    <col min="15107" max="15107" width="27.75" style="10" customWidth="1"/>
    <col min="15108" max="15108" width="16.75" style="10" customWidth="1"/>
    <col min="15109" max="15109" width="10" style="10"/>
    <col min="15110" max="15110" width="15.5" style="10" customWidth="1"/>
    <col min="15111" max="15111" width="11.375" style="10" customWidth="1"/>
    <col min="15112" max="15112" width="10" style="10"/>
    <col min="15113" max="15113" width="8.875" style="10" customWidth="1"/>
    <col min="15114" max="15114" width="11.25" style="10" customWidth="1"/>
    <col min="15115" max="15115" width="8.375" style="10" customWidth="1"/>
    <col min="15116" max="15116" width="7.625" style="10" customWidth="1"/>
    <col min="15117" max="15117" width="14.5" style="10" customWidth="1"/>
    <col min="15118" max="15360" width="10" style="10"/>
    <col min="15361" max="15361" width="6.25" style="10" customWidth="1"/>
    <col min="15362" max="15362" width="13.5" style="10" customWidth="1"/>
    <col min="15363" max="15363" width="27.75" style="10" customWidth="1"/>
    <col min="15364" max="15364" width="16.75" style="10" customWidth="1"/>
    <col min="15365" max="15365" width="10" style="10"/>
    <col min="15366" max="15366" width="15.5" style="10" customWidth="1"/>
    <col min="15367" max="15367" width="11.375" style="10" customWidth="1"/>
    <col min="15368" max="15368" width="10" style="10"/>
    <col min="15369" max="15369" width="8.875" style="10" customWidth="1"/>
    <col min="15370" max="15370" width="11.25" style="10" customWidth="1"/>
    <col min="15371" max="15371" width="8.375" style="10" customWidth="1"/>
    <col min="15372" max="15372" width="7.625" style="10" customWidth="1"/>
    <col min="15373" max="15373" width="14.5" style="10" customWidth="1"/>
    <col min="15374" max="15616" width="10" style="10"/>
    <col min="15617" max="15617" width="6.25" style="10" customWidth="1"/>
    <col min="15618" max="15618" width="13.5" style="10" customWidth="1"/>
    <col min="15619" max="15619" width="27.75" style="10" customWidth="1"/>
    <col min="15620" max="15620" width="16.75" style="10" customWidth="1"/>
    <col min="15621" max="15621" width="10" style="10"/>
    <col min="15622" max="15622" width="15.5" style="10" customWidth="1"/>
    <col min="15623" max="15623" width="11.375" style="10" customWidth="1"/>
    <col min="15624" max="15624" width="10" style="10"/>
    <col min="15625" max="15625" width="8.875" style="10" customWidth="1"/>
    <col min="15626" max="15626" width="11.25" style="10" customWidth="1"/>
    <col min="15627" max="15627" width="8.375" style="10" customWidth="1"/>
    <col min="15628" max="15628" width="7.625" style="10" customWidth="1"/>
    <col min="15629" max="15629" width="14.5" style="10" customWidth="1"/>
    <col min="15630" max="15872" width="10" style="10"/>
    <col min="15873" max="15873" width="6.25" style="10" customWidth="1"/>
    <col min="15874" max="15874" width="13.5" style="10" customWidth="1"/>
    <col min="15875" max="15875" width="27.75" style="10" customWidth="1"/>
    <col min="15876" max="15876" width="16.75" style="10" customWidth="1"/>
    <col min="15877" max="15877" width="10" style="10"/>
    <col min="15878" max="15878" width="15.5" style="10" customWidth="1"/>
    <col min="15879" max="15879" width="11.375" style="10" customWidth="1"/>
    <col min="15880" max="15880" width="10" style="10"/>
    <col min="15881" max="15881" width="8.875" style="10" customWidth="1"/>
    <col min="15882" max="15882" width="11.25" style="10" customWidth="1"/>
    <col min="15883" max="15883" width="8.375" style="10" customWidth="1"/>
    <col min="15884" max="15884" width="7.625" style="10" customWidth="1"/>
    <col min="15885" max="15885" width="14.5" style="10" customWidth="1"/>
    <col min="15886" max="16128" width="10" style="10"/>
    <col min="16129" max="16129" width="6.25" style="10" customWidth="1"/>
    <col min="16130" max="16130" width="13.5" style="10" customWidth="1"/>
    <col min="16131" max="16131" width="27.75" style="10" customWidth="1"/>
    <col min="16132" max="16132" width="16.75" style="10" customWidth="1"/>
    <col min="16133" max="16133" width="10" style="10"/>
    <col min="16134" max="16134" width="15.5" style="10" customWidth="1"/>
    <col min="16135" max="16135" width="11.375" style="10" customWidth="1"/>
    <col min="16136" max="16136" width="10" style="10"/>
    <col min="16137" max="16137" width="8.875" style="10" customWidth="1"/>
    <col min="16138" max="16138" width="11.25" style="10" customWidth="1"/>
    <col min="16139" max="16139" width="8.375" style="10" customWidth="1"/>
    <col min="16140" max="16140" width="7.625" style="10" customWidth="1"/>
    <col min="16141" max="16141" width="14.5" style="10" customWidth="1"/>
    <col min="16142" max="16384" width="10" style="10"/>
  </cols>
  <sheetData>
    <row r="1" ht="39.95" customHeight="1" spans="1:12">
      <c r="A1" s="12" t="s">
        <v>114</v>
      </c>
      <c r="B1" s="12"/>
      <c r="C1" s="12"/>
      <c r="D1" s="12"/>
      <c r="E1" s="12"/>
      <c r="F1" s="12"/>
      <c r="G1" s="13"/>
      <c r="H1" s="12"/>
      <c r="I1" s="13"/>
      <c r="J1" s="12"/>
      <c r="K1" s="12"/>
      <c r="L1" s="12"/>
    </row>
    <row r="2" ht="28.15" customHeight="1" spans="1:13">
      <c r="A2" s="14" t="s">
        <v>1</v>
      </c>
      <c r="B2" s="14" t="s">
        <v>2</v>
      </c>
      <c r="C2" s="14" t="s">
        <v>115</v>
      </c>
      <c r="D2" s="14" t="s">
        <v>3</v>
      </c>
      <c r="E2" s="14" t="s">
        <v>116</v>
      </c>
      <c r="F2" s="14" t="s">
        <v>117</v>
      </c>
      <c r="G2" s="15" t="s">
        <v>118</v>
      </c>
      <c r="H2" s="14" t="s">
        <v>119</v>
      </c>
      <c r="I2" s="15" t="s">
        <v>4</v>
      </c>
      <c r="J2" s="14" t="s">
        <v>120</v>
      </c>
      <c r="K2" s="19" t="s">
        <v>121</v>
      </c>
      <c r="L2" s="14" t="s">
        <v>5</v>
      </c>
      <c r="M2" s="14" t="s">
        <v>122</v>
      </c>
    </row>
    <row r="3" ht="20.1" customHeight="1" spans="1:13">
      <c r="A3" s="16">
        <v>1</v>
      </c>
      <c r="B3" s="16" t="s">
        <v>123</v>
      </c>
      <c r="C3" s="16" t="s">
        <v>124</v>
      </c>
      <c r="D3" s="16" t="s">
        <v>7</v>
      </c>
      <c r="E3" s="17">
        <v>101</v>
      </c>
      <c r="F3" s="16" t="s">
        <v>125</v>
      </c>
      <c r="G3" s="18">
        <v>89.79</v>
      </c>
      <c r="H3" s="18">
        <v>75</v>
      </c>
      <c r="I3" s="18">
        <v>83.87</v>
      </c>
      <c r="J3" s="16">
        <f>SUMPRODUCT(($E$3:$E$194=E3)*($I$3:$I$194&gt;I3))+1</f>
        <v>1</v>
      </c>
      <c r="K3" s="16" t="str">
        <f>IF(J3&gt;VLOOKUP(E3,[1]招聘计划数!A$1:C$65536,3),"否","是")</f>
        <v>是</v>
      </c>
      <c r="L3" s="16"/>
      <c r="M3" s="10">
        <f>VLOOKUP(B3,[1]Sheet1!$B$4:$H$195,7,0)</f>
        <v>13970989552</v>
      </c>
    </row>
    <row r="4" ht="20.1" customHeight="1" spans="1:13">
      <c r="A4" s="16">
        <v>2</v>
      </c>
      <c r="B4" s="16" t="s">
        <v>126</v>
      </c>
      <c r="C4" s="16" t="s">
        <v>127</v>
      </c>
      <c r="D4" s="16" t="s">
        <v>7</v>
      </c>
      <c r="E4" s="17">
        <v>101</v>
      </c>
      <c r="F4" s="16" t="s">
        <v>128</v>
      </c>
      <c r="G4" s="18">
        <v>85.44</v>
      </c>
      <c r="H4" s="18">
        <v>78.8</v>
      </c>
      <c r="I4" s="18">
        <v>82.78</v>
      </c>
      <c r="J4" s="16">
        <f t="shared" ref="J4:J67" si="0">SUMPRODUCT(($E$3:$E$194=E4)*($I$3:$I$194&gt;I4))+1</f>
        <v>2</v>
      </c>
      <c r="K4" s="16" t="str">
        <f>IF(J4&gt;VLOOKUP(E4,[1]招聘计划数!A$1:C$65536,3),"否","是")</f>
        <v>是</v>
      </c>
      <c r="L4" s="16"/>
      <c r="M4" s="10">
        <f>VLOOKUP(B4,[1]Sheet1!$B$4:$H$195,7,0)</f>
        <v>15374207890</v>
      </c>
    </row>
    <row r="5" ht="20.1" customHeight="1" spans="1:13">
      <c r="A5" s="16">
        <v>3</v>
      </c>
      <c r="B5" s="16" t="s">
        <v>129</v>
      </c>
      <c r="C5" s="16" t="s">
        <v>130</v>
      </c>
      <c r="D5" s="16" t="s">
        <v>7</v>
      </c>
      <c r="E5" s="17">
        <v>101</v>
      </c>
      <c r="F5" s="16" t="s">
        <v>131</v>
      </c>
      <c r="G5" s="18">
        <v>89.49</v>
      </c>
      <c r="H5" s="18">
        <v>72</v>
      </c>
      <c r="I5" s="18">
        <v>82.49</v>
      </c>
      <c r="J5" s="16">
        <f t="shared" si="0"/>
        <v>3</v>
      </c>
      <c r="K5" s="16" t="str">
        <f>IF(J5&gt;VLOOKUP(E5,[1]招聘计划数!A$1:C$65536,3),"否","是")</f>
        <v>是</v>
      </c>
      <c r="L5" s="16"/>
      <c r="M5" s="10">
        <f>VLOOKUP(B5,[1]Sheet1!$B$4:$H$195,7,0)</f>
        <v>13755784393</v>
      </c>
    </row>
    <row r="6" ht="20.1" customHeight="1" spans="1:13">
      <c r="A6" s="16">
        <v>4</v>
      </c>
      <c r="B6" s="16" t="s">
        <v>132</v>
      </c>
      <c r="C6" s="16" t="s">
        <v>133</v>
      </c>
      <c r="D6" s="16" t="s">
        <v>7</v>
      </c>
      <c r="E6" s="17">
        <v>101</v>
      </c>
      <c r="F6" s="16" t="s">
        <v>134</v>
      </c>
      <c r="G6" s="18">
        <v>87.61</v>
      </c>
      <c r="H6" s="18">
        <v>72.8</v>
      </c>
      <c r="I6" s="18">
        <v>81.69</v>
      </c>
      <c r="J6" s="16">
        <f t="shared" si="0"/>
        <v>4</v>
      </c>
      <c r="K6" s="16" t="str">
        <f>IF(J6&gt;VLOOKUP(E6,[1]招聘计划数!A$1:C$65536,3),"否","是")</f>
        <v>是</v>
      </c>
      <c r="L6" s="16"/>
      <c r="M6" s="10">
        <f>VLOOKUP(B6,[1]Sheet1!$B$4:$H$195,7,0)</f>
        <v>18702611824</v>
      </c>
    </row>
    <row r="7" ht="20.1" customHeight="1" spans="1:13">
      <c r="A7" s="16">
        <v>5</v>
      </c>
      <c r="B7" s="16" t="s">
        <v>135</v>
      </c>
      <c r="C7" s="16" t="s">
        <v>136</v>
      </c>
      <c r="D7" s="16" t="s">
        <v>7</v>
      </c>
      <c r="E7" s="17">
        <v>101</v>
      </c>
      <c r="F7" s="16" t="s">
        <v>137</v>
      </c>
      <c r="G7" s="18">
        <v>84.32</v>
      </c>
      <c r="H7" s="18">
        <v>77.2</v>
      </c>
      <c r="I7" s="18">
        <v>81.47</v>
      </c>
      <c r="J7" s="16">
        <f t="shared" si="0"/>
        <v>5</v>
      </c>
      <c r="K7" s="16" t="str">
        <f>IF(J7&gt;VLOOKUP(E7,[1]招聘计划数!A$1:C$65536,3),"否","是")</f>
        <v>是</v>
      </c>
      <c r="L7" s="16"/>
      <c r="M7" s="10">
        <f>VLOOKUP(B7,[1]Sheet1!$B$4:$H$195,7,0)</f>
        <v>18070390716</v>
      </c>
    </row>
    <row r="8" ht="20.1" customHeight="1" spans="1:13">
      <c r="A8" s="16">
        <v>6</v>
      </c>
      <c r="B8" s="16" t="s">
        <v>138</v>
      </c>
      <c r="C8" s="16" t="s">
        <v>139</v>
      </c>
      <c r="D8" s="16" t="s">
        <v>7</v>
      </c>
      <c r="E8" s="17">
        <v>101</v>
      </c>
      <c r="F8" s="16" t="s">
        <v>140</v>
      </c>
      <c r="G8" s="18">
        <v>85.72</v>
      </c>
      <c r="H8" s="18">
        <v>73.5</v>
      </c>
      <c r="I8" s="18">
        <v>80.83</v>
      </c>
      <c r="J8" s="16">
        <f t="shared" si="0"/>
        <v>6</v>
      </c>
      <c r="K8" s="16" t="str">
        <f>IF(J8&gt;VLOOKUP(E8,[1]招聘计划数!A$1:C$65536,3),"否","是")</f>
        <v>是</v>
      </c>
      <c r="L8" s="16"/>
      <c r="M8" s="10">
        <f>VLOOKUP(B8,[1]Sheet1!$B$4:$H$195,7,0)</f>
        <v>18178913991</v>
      </c>
    </row>
    <row r="9" ht="20.1" customHeight="1" spans="1:13">
      <c r="A9" s="16">
        <v>7</v>
      </c>
      <c r="B9" s="16" t="s">
        <v>141</v>
      </c>
      <c r="C9" s="16" t="s">
        <v>142</v>
      </c>
      <c r="D9" s="16" t="s">
        <v>7</v>
      </c>
      <c r="E9" s="17">
        <v>101</v>
      </c>
      <c r="F9" s="16" t="s">
        <v>143</v>
      </c>
      <c r="G9" s="18">
        <v>81.89</v>
      </c>
      <c r="H9" s="18">
        <v>79</v>
      </c>
      <c r="I9" s="18">
        <v>80.73</v>
      </c>
      <c r="J9" s="16">
        <f t="shared" si="0"/>
        <v>7</v>
      </c>
      <c r="K9" s="16" t="str">
        <f>IF(J9&gt;VLOOKUP(E9,[1]招聘计划数!A$1:C$65536,3),"否","是")</f>
        <v>是</v>
      </c>
      <c r="L9" s="16"/>
      <c r="M9" s="10">
        <f>VLOOKUP(B9,[1]Sheet1!$B$4:$H$195,7,0)</f>
        <v>18379027694</v>
      </c>
    </row>
    <row r="10" ht="20.1" customHeight="1" spans="1:13">
      <c r="A10" s="16">
        <v>8</v>
      </c>
      <c r="B10" s="16" t="s">
        <v>144</v>
      </c>
      <c r="C10" s="16" t="s">
        <v>145</v>
      </c>
      <c r="D10" s="16" t="s">
        <v>7</v>
      </c>
      <c r="E10" s="17">
        <v>101</v>
      </c>
      <c r="F10" s="16" t="s">
        <v>146</v>
      </c>
      <c r="G10" s="18">
        <v>83.72</v>
      </c>
      <c r="H10" s="18">
        <v>76.2</v>
      </c>
      <c r="I10" s="18">
        <v>80.71</v>
      </c>
      <c r="J10" s="16">
        <f t="shared" si="0"/>
        <v>8</v>
      </c>
      <c r="K10" s="16" t="str">
        <f>IF(J10&gt;VLOOKUP(E10,[1]招聘计划数!A$1:C$65536,3),"否","是")</f>
        <v>是</v>
      </c>
      <c r="L10" s="16"/>
      <c r="M10" s="10">
        <f>VLOOKUP(B10,[1]Sheet1!$B$4:$H$195,7,0)</f>
        <v>18720956964</v>
      </c>
    </row>
    <row r="11" ht="20.1" customHeight="1" spans="1:13">
      <c r="A11" s="16">
        <v>9</v>
      </c>
      <c r="B11" s="16" t="s">
        <v>147</v>
      </c>
      <c r="C11" s="16" t="s">
        <v>148</v>
      </c>
      <c r="D11" s="16" t="s">
        <v>7</v>
      </c>
      <c r="E11" s="17">
        <v>101</v>
      </c>
      <c r="F11" s="16" t="s">
        <v>149</v>
      </c>
      <c r="G11" s="18">
        <v>85.2</v>
      </c>
      <c r="H11" s="18">
        <v>73.7</v>
      </c>
      <c r="I11" s="18">
        <v>80.6</v>
      </c>
      <c r="J11" s="16">
        <f t="shared" si="0"/>
        <v>9</v>
      </c>
      <c r="K11" s="16" t="str">
        <f>IF(J11&gt;VLOOKUP(E11,[1]招聘计划数!A$1:C$65536,3),"否","是")</f>
        <v>是</v>
      </c>
      <c r="L11" s="16"/>
      <c r="M11" s="10">
        <f>VLOOKUP(B11,[1]Sheet1!$B$4:$H$195,7,0)</f>
        <v>18779130924</v>
      </c>
    </row>
    <row r="12" ht="20.1" customHeight="1" spans="1:13">
      <c r="A12" s="16">
        <v>10</v>
      </c>
      <c r="B12" s="16" t="s">
        <v>150</v>
      </c>
      <c r="C12" s="16" t="s">
        <v>151</v>
      </c>
      <c r="D12" s="16" t="s">
        <v>7</v>
      </c>
      <c r="E12" s="17">
        <v>101</v>
      </c>
      <c r="F12" s="16" t="s">
        <v>152</v>
      </c>
      <c r="G12" s="18">
        <v>87.8</v>
      </c>
      <c r="H12" s="18">
        <v>69.6</v>
      </c>
      <c r="I12" s="18">
        <v>80.52</v>
      </c>
      <c r="J12" s="16">
        <f t="shared" si="0"/>
        <v>10</v>
      </c>
      <c r="K12" s="16" t="str">
        <f>IF(J12&gt;VLOOKUP(E12,[1]招聘计划数!A$1:C$65536,3),"否","是")</f>
        <v>是</v>
      </c>
      <c r="L12" s="16"/>
      <c r="M12" s="10">
        <f>VLOOKUP(B12,[1]Sheet1!$B$4:$H$195,7,0)</f>
        <v>13047911012</v>
      </c>
    </row>
    <row r="13" ht="20.1" customHeight="1" spans="1:13">
      <c r="A13" s="16">
        <v>11</v>
      </c>
      <c r="B13" s="16" t="s">
        <v>153</v>
      </c>
      <c r="C13" s="16" t="s">
        <v>154</v>
      </c>
      <c r="D13" s="16" t="s">
        <v>7</v>
      </c>
      <c r="E13" s="17">
        <v>101</v>
      </c>
      <c r="F13" s="16" t="s">
        <v>155</v>
      </c>
      <c r="G13" s="18">
        <v>87.58</v>
      </c>
      <c r="H13" s="18">
        <v>69.7</v>
      </c>
      <c r="I13" s="18">
        <v>80.43</v>
      </c>
      <c r="J13" s="16">
        <f t="shared" si="0"/>
        <v>11</v>
      </c>
      <c r="K13" s="16" t="str">
        <f>IF(J13&gt;VLOOKUP(E13,[1]招聘计划数!A$1:C$65536,3),"否","是")</f>
        <v>是</v>
      </c>
      <c r="L13" s="16"/>
      <c r="M13" s="10">
        <f>VLOOKUP(B13,[1]Sheet1!$B$4:$H$195,7,0)</f>
        <v>18296136854</v>
      </c>
    </row>
    <row r="14" ht="20.1" customHeight="1" spans="1:13">
      <c r="A14" s="16">
        <v>12</v>
      </c>
      <c r="B14" s="16" t="s">
        <v>156</v>
      </c>
      <c r="C14" s="16" t="s">
        <v>157</v>
      </c>
      <c r="D14" s="16" t="s">
        <v>7</v>
      </c>
      <c r="E14" s="17">
        <v>101</v>
      </c>
      <c r="F14" s="16" t="s">
        <v>158</v>
      </c>
      <c r="G14" s="18">
        <v>83.43</v>
      </c>
      <c r="H14" s="18">
        <v>75.9</v>
      </c>
      <c r="I14" s="18">
        <v>80.42</v>
      </c>
      <c r="J14" s="16">
        <f t="shared" si="0"/>
        <v>12</v>
      </c>
      <c r="K14" s="16" t="str">
        <f>IF(J14&gt;VLOOKUP(E14,[1]招聘计划数!A$1:C$65536,3),"否","是")</f>
        <v>是</v>
      </c>
      <c r="L14" s="16"/>
      <c r="M14" s="10">
        <f>VLOOKUP(B14,[1]Sheet1!$B$4:$H$195,7,0)</f>
        <v>18779706754</v>
      </c>
    </row>
    <row r="15" ht="20.1" customHeight="1" spans="1:13">
      <c r="A15" s="16">
        <v>13</v>
      </c>
      <c r="B15" s="16" t="s">
        <v>159</v>
      </c>
      <c r="C15" s="16" t="s">
        <v>160</v>
      </c>
      <c r="D15" s="16" t="s">
        <v>7</v>
      </c>
      <c r="E15" s="17">
        <v>101</v>
      </c>
      <c r="F15" s="16" t="s">
        <v>161</v>
      </c>
      <c r="G15" s="18">
        <v>83.63</v>
      </c>
      <c r="H15" s="18">
        <v>75.2</v>
      </c>
      <c r="I15" s="18">
        <v>80.26</v>
      </c>
      <c r="J15" s="16">
        <f t="shared" si="0"/>
        <v>13</v>
      </c>
      <c r="K15" s="16" t="str">
        <f>IF(J15&gt;VLOOKUP(E15,[1]招聘计划数!A$1:C$65536,3),"否","是")</f>
        <v>是</v>
      </c>
      <c r="L15" s="16"/>
      <c r="M15" s="10">
        <f>VLOOKUP(B15,[1]Sheet1!$B$4:$H$195,7,0)</f>
        <v>18379282052</v>
      </c>
    </row>
    <row r="16" ht="20.1" customHeight="1" spans="1:13">
      <c r="A16" s="16">
        <v>14</v>
      </c>
      <c r="B16" s="16" t="s">
        <v>162</v>
      </c>
      <c r="C16" s="16" t="s">
        <v>163</v>
      </c>
      <c r="D16" s="16" t="s">
        <v>7</v>
      </c>
      <c r="E16" s="17">
        <v>101</v>
      </c>
      <c r="F16" s="16" t="s">
        <v>164</v>
      </c>
      <c r="G16" s="18">
        <v>83.72</v>
      </c>
      <c r="H16" s="18">
        <v>74.2</v>
      </c>
      <c r="I16" s="18">
        <v>79.91</v>
      </c>
      <c r="J16" s="16">
        <f t="shared" si="0"/>
        <v>14</v>
      </c>
      <c r="K16" s="16" t="str">
        <f>IF(J16&gt;VLOOKUP(E16,[1]招聘计划数!A$1:C$65536,3),"否","是")</f>
        <v>是</v>
      </c>
      <c r="L16" s="16"/>
      <c r="M16" s="10">
        <f>VLOOKUP(B16,[1]Sheet1!$B$4:$H$195,7,0)</f>
        <v>13576088514</v>
      </c>
    </row>
    <row r="17" ht="20.1" customHeight="1" spans="1:13">
      <c r="A17" s="16">
        <v>15</v>
      </c>
      <c r="B17" s="16" t="s">
        <v>165</v>
      </c>
      <c r="C17" s="16" t="s">
        <v>166</v>
      </c>
      <c r="D17" s="16" t="s">
        <v>7</v>
      </c>
      <c r="E17" s="17">
        <v>101</v>
      </c>
      <c r="F17" s="16" t="s">
        <v>167</v>
      </c>
      <c r="G17" s="18">
        <v>85</v>
      </c>
      <c r="H17" s="18">
        <v>72.2</v>
      </c>
      <c r="I17" s="18">
        <v>79.88</v>
      </c>
      <c r="J17" s="16">
        <f t="shared" si="0"/>
        <v>15</v>
      </c>
      <c r="K17" s="16" t="str">
        <f>IF(J17&gt;VLOOKUP(E17,[1]招聘计划数!A$1:C$65536,3),"否","是")</f>
        <v>是</v>
      </c>
      <c r="L17" s="16"/>
      <c r="M17" s="10">
        <f>VLOOKUP(B17,[1]Sheet1!$B$4:$H$195,7,0)</f>
        <v>15818561635</v>
      </c>
    </row>
    <row r="18" ht="20.1" customHeight="1" spans="1:13">
      <c r="A18" s="16">
        <v>16</v>
      </c>
      <c r="B18" s="16" t="s">
        <v>168</v>
      </c>
      <c r="C18" s="16" t="s">
        <v>169</v>
      </c>
      <c r="D18" s="16" t="s">
        <v>7</v>
      </c>
      <c r="E18" s="17">
        <v>101</v>
      </c>
      <c r="F18" s="16" t="s">
        <v>170</v>
      </c>
      <c r="G18" s="18">
        <v>85.81</v>
      </c>
      <c r="H18" s="18">
        <v>70.9</v>
      </c>
      <c r="I18" s="18">
        <v>79.85</v>
      </c>
      <c r="J18" s="16">
        <f t="shared" si="0"/>
        <v>16</v>
      </c>
      <c r="K18" s="16" t="str">
        <f>IF(J18&gt;VLOOKUP(E18,[1]招聘计划数!A$1:C$65536,3),"否","是")</f>
        <v>是</v>
      </c>
      <c r="L18" s="16"/>
      <c r="M18" s="10">
        <f>VLOOKUP(B18,[1]Sheet1!$B$4:$H$195,7,0)</f>
        <v>13870852168</v>
      </c>
    </row>
    <row r="19" ht="20.1" customHeight="1" spans="1:13">
      <c r="A19" s="16">
        <v>17</v>
      </c>
      <c r="B19" s="16" t="s">
        <v>171</v>
      </c>
      <c r="C19" s="16" t="s">
        <v>172</v>
      </c>
      <c r="D19" s="16" t="s">
        <v>7</v>
      </c>
      <c r="E19" s="17">
        <v>101</v>
      </c>
      <c r="F19" s="16" t="s">
        <v>173</v>
      </c>
      <c r="G19" s="18">
        <v>84.58</v>
      </c>
      <c r="H19" s="18">
        <v>72.7</v>
      </c>
      <c r="I19" s="18">
        <v>79.83</v>
      </c>
      <c r="J19" s="16">
        <f t="shared" si="0"/>
        <v>17</v>
      </c>
      <c r="K19" s="16" t="str">
        <f>IF(J19&gt;VLOOKUP(E19,[1]招聘计划数!A$1:C$65536,3),"否","是")</f>
        <v>是</v>
      </c>
      <c r="L19" s="16"/>
      <c r="M19" s="10">
        <f>VLOOKUP(B19,[1]Sheet1!$B$4:$H$195,7,0)</f>
        <v>15070962032</v>
      </c>
    </row>
    <row r="20" ht="20.1" customHeight="1" spans="1:13">
      <c r="A20" s="16">
        <v>18</v>
      </c>
      <c r="B20" s="16" t="s">
        <v>174</v>
      </c>
      <c r="C20" s="16" t="s">
        <v>175</v>
      </c>
      <c r="D20" s="16" t="s">
        <v>7</v>
      </c>
      <c r="E20" s="17">
        <v>101</v>
      </c>
      <c r="F20" s="16" t="s">
        <v>176</v>
      </c>
      <c r="G20" s="18">
        <v>82.67</v>
      </c>
      <c r="H20" s="18">
        <v>74.5</v>
      </c>
      <c r="I20" s="18">
        <v>79.4</v>
      </c>
      <c r="J20" s="16">
        <f t="shared" si="0"/>
        <v>18</v>
      </c>
      <c r="K20" s="16" t="str">
        <f>IF(J20&gt;VLOOKUP(E20,[1]招聘计划数!A$1:C$65536,3),"否","是")</f>
        <v>是</v>
      </c>
      <c r="L20" s="16"/>
      <c r="M20" s="10">
        <f>VLOOKUP(B20,[1]Sheet1!$B$4:$H$195,7,0)</f>
        <v>18170900304</v>
      </c>
    </row>
    <row r="21" ht="20.1" customHeight="1" spans="1:13">
      <c r="A21" s="16">
        <v>19</v>
      </c>
      <c r="B21" s="16" t="s">
        <v>177</v>
      </c>
      <c r="C21" s="16" t="s">
        <v>178</v>
      </c>
      <c r="D21" s="16" t="s">
        <v>7</v>
      </c>
      <c r="E21" s="17">
        <v>101</v>
      </c>
      <c r="F21" s="16" t="s">
        <v>179</v>
      </c>
      <c r="G21" s="18">
        <v>80.93</v>
      </c>
      <c r="H21" s="18">
        <v>77</v>
      </c>
      <c r="I21" s="18">
        <v>79.36</v>
      </c>
      <c r="J21" s="16">
        <f t="shared" si="0"/>
        <v>19</v>
      </c>
      <c r="K21" s="16" t="str">
        <f>IF(J21&gt;VLOOKUP(E21,[1]招聘计划数!A$1:C$65536,3),"否","是")</f>
        <v>是</v>
      </c>
      <c r="L21" s="16"/>
      <c r="M21" s="10">
        <f>VLOOKUP(B21,[1]Sheet1!$B$4:$H$195,7,0)</f>
        <v>15879955373</v>
      </c>
    </row>
    <row r="22" ht="20.1" customHeight="1" spans="1:13">
      <c r="A22" s="16">
        <v>20</v>
      </c>
      <c r="B22" s="16" t="s">
        <v>180</v>
      </c>
      <c r="C22" s="16" t="s">
        <v>181</v>
      </c>
      <c r="D22" s="16" t="s">
        <v>7</v>
      </c>
      <c r="E22" s="17">
        <v>101</v>
      </c>
      <c r="F22" s="16" t="s">
        <v>182</v>
      </c>
      <c r="G22" s="18">
        <v>82.39</v>
      </c>
      <c r="H22" s="18">
        <v>74.8</v>
      </c>
      <c r="I22" s="18">
        <v>79.35</v>
      </c>
      <c r="J22" s="16">
        <f t="shared" si="0"/>
        <v>20</v>
      </c>
      <c r="K22" s="16" t="str">
        <f>IF(J22&gt;VLOOKUP(E22,[1]招聘计划数!A$1:C$65536,3),"否","是")</f>
        <v>是</v>
      </c>
      <c r="L22" s="16"/>
      <c r="M22" s="10">
        <f>VLOOKUP(B22,[1]Sheet1!$B$4:$H$195,7,0)</f>
        <v>13870415320</v>
      </c>
    </row>
    <row r="23" ht="20.1" customHeight="1" spans="1:13">
      <c r="A23" s="16">
        <v>21</v>
      </c>
      <c r="B23" s="16" t="s">
        <v>183</v>
      </c>
      <c r="C23" s="16" t="s">
        <v>184</v>
      </c>
      <c r="D23" s="16" t="s">
        <v>7</v>
      </c>
      <c r="E23" s="17">
        <v>101</v>
      </c>
      <c r="F23" s="16" t="s">
        <v>185</v>
      </c>
      <c r="G23" s="18">
        <v>84.4</v>
      </c>
      <c r="H23" s="18">
        <v>71.7</v>
      </c>
      <c r="I23" s="18">
        <v>79.32</v>
      </c>
      <c r="J23" s="16">
        <f t="shared" si="0"/>
        <v>21</v>
      </c>
      <c r="K23" s="16" t="str">
        <f>IF(J23&gt;VLOOKUP(E23,[1]招聘计划数!A$1:C$65536,3),"否","是")</f>
        <v>是</v>
      </c>
      <c r="L23" s="16"/>
      <c r="M23" s="10">
        <f>VLOOKUP(B23,[1]Sheet1!$B$4:$H$195,7,0)</f>
        <v>18610658197</v>
      </c>
    </row>
    <row r="24" ht="20.1" customHeight="1" spans="1:13">
      <c r="A24" s="16">
        <v>22</v>
      </c>
      <c r="B24" s="16" t="s">
        <v>186</v>
      </c>
      <c r="C24" s="16" t="s">
        <v>187</v>
      </c>
      <c r="D24" s="16" t="s">
        <v>7</v>
      </c>
      <c r="E24" s="17">
        <v>101</v>
      </c>
      <c r="F24" s="16" t="s">
        <v>188</v>
      </c>
      <c r="G24" s="18">
        <v>84.52</v>
      </c>
      <c r="H24" s="18">
        <v>71</v>
      </c>
      <c r="I24" s="18">
        <v>79.11</v>
      </c>
      <c r="J24" s="16">
        <f t="shared" si="0"/>
        <v>22</v>
      </c>
      <c r="K24" s="16" t="str">
        <f>IF(J24&gt;VLOOKUP(E24,[1]招聘计划数!A$1:C$65536,3),"否","是")</f>
        <v>是</v>
      </c>
      <c r="L24" s="16"/>
      <c r="M24" s="10">
        <f>VLOOKUP(B24,[1]Sheet1!$B$4:$H$195,7,0)</f>
        <v>15179295373</v>
      </c>
    </row>
    <row r="25" ht="20.1" customHeight="1" spans="1:13">
      <c r="A25" s="16">
        <v>23</v>
      </c>
      <c r="B25" s="16" t="s">
        <v>189</v>
      </c>
      <c r="C25" s="16" t="s">
        <v>190</v>
      </c>
      <c r="D25" s="16" t="s">
        <v>7</v>
      </c>
      <c r="E25" s="17">
        <v>101</v>
      </c>
      <c r="F25" s="16" t="s">
        <v>191</v>
      </c>
      <c r="G25" s="18">
        <v>77.33</v>
      </c>
      <c r="H25" s="18">
        <v>81.3</v>
      </c>
      <c r="I25" s="18">
        <v>78.92</v>
      </c>
      <c r="J25" s="16">
        <f t="shared" si="0"/>
        <v>23</v>
      </c>
      <c r="K25" s="16" t="str">
        <f>IF(J25&gt;VLOOKUP(E25,[1]招聘计划数!A$1:C$65536,3),"否","是")</f>
        <v>是</v>
      </c>
      <c r="L25" s="16"/>
      <c r="M25" s="10">
        <f>VLOOKUP(B25,[1]Sheet1!$B$4:$H$195,7,0)</f>
        <v>15717034511</v>
      </c>
    </row>
    <row r="26" ht="20.1" customHeight="1" spans="1:13">
      <c r="A26" s="16">
        <v>24</v>
      </c>
      <c r="B26" s="16" t="s">
        <v>192</v>
      </c>
      <c r="C26" s="16" t="s">
        <v>193</v>
      </c>
      <c r="D26" s="16" t="s">
        <v>7</v>
      </c>
      <c r="E26" s="17">
        <v>101</v>
      </c>
      <c r="F26" s="16" t="s">
        <v>194</v>
      </c>
      <c r="G26" s="18">
        <v>82.17</v>
      </c>
      <c r="H26" s="18">
        <v>72.5</v>
      </c>
      <c r="I26" s="18">
        <v>78.3</v>
      </c>
      <c r="J26" s="16">
        <f t="shared" si="0"/>
        <v>24</v>
      </c>
      <c r="K26" s="16" t="str">
        <f>IF(J26&gt;VLOOKUP(E26,[1]招聘计划数!A$1:C$65536,3),"否","是")</f>
        <v>是</v>
      </c>
      <c r="L26" s="16"/>
      <c r="M26" s="10">
        <f>VLOOKUP(B26,[1]Sheet1!$B$4:$H$195,7,0)</f>
        <v>13970855733</v>
      </c>
    </row>
    <row r="27" ht="20.1" customHeight="1" spans="1:13">
      <c r="A27" s="16">
        <v>25</v>
      </c>
      <c r="B27" s="16" t="s">
        <v>195</v>
      </c>
      <c r="C27" s="16" t="s">
        <v>196</v>
      </c>
      <c r="D27" s="16" t="s">
        <v>7</v>
      </c>
      <c r="E27" s="17">
        <v>101</v>
      </c>
      <c r="F27" s="16" t="s">
        <v>197</v>
      </c>
      <c r="G27" s="18">
        <v>82.19</v>
      </c>
      <c r="H27" s="18">
        <v>72.3</v>
      </c>
      <c r="I27" s="18">
        <v>78.23</v>
      </c>
      <c r="J27" s="16">
        <f t="shared" si="0"/>
        <v>25</v>
      </c>
      <c r="K27" s="16" t="str">
        <f>IF(J27&gt;VLOOKUP(E27,[1]招聘计划数!A$1:C$65536,3),"否","是")</f>
        <v>是</v>
      </c>
      <c r="L27" s="16"/>
      <c r="M27" s="10">
        <f>VLOOKUP(B27,[1]Sheet1!$B$4:$H$195,7,0)</f>
        <v>15079020138</v>
      </c>
    </row>
    <row r="28" ht="20.1" customHeight="1" spans="1:13">
      <c r="A28" s="16">
        <v>26</v>
      </c>
      <c r="B28" s="16" t="s">
        <v>198</v>
      </c>
      <c r="C28" s="16" t="s">
        <v>199</v>
      </c>
      <c r="D28" s="16" t="s">
        <v>7</v>
      </c>
      <c r="E28" s="17">
        <v>101</v>
      </c>
      <c r="F28" s="16" t="s">
        <v>200</v>
      </c>
      <c r="G28" s="18">
        <v>82.79</v>
      </c>
      <c r="H28" s="18">
        <v>71.3</v>
      </c>
      <c r="I28" s="18">
        <v>78.19</v>
      </c>
      <c r="J28" s="16">
        <f t="shared" si="0"/>
        <v>26</v>
      </c>
      <c r="K28" s="16" t="str">
        <f>IF(J28&gt;VLOOKUP(E28,[1]招聘计划数!A$1:C$65536,3),"否","是")</f>
        <v>是</v>
      </c>
      <c r="L28" s="16"/>
      <c r="M28" s="10">
        <f>VLOOKUP(B28,[1]Sheet1!$B$4:$H$195,7,0)</f>
        <v>15079110302</v>
      </c>
    </row>
    <row r="29" ht="20.1" customHeight="1" spans="1:13">
      <c r="A29" s="16">
        <v>27</v>
      </c>
      <c r="B29" s="16" t="s">
        <v>201</v>
      </c>
      <c r="C29" s="16" t="s">
        <v>202</v>
      </c>
      <c r="D29" s="16" t="s">
        <v>7</v>
      </c>
      <c r="E29" s="17">
        <v>101</v>
      </c>
      <c r="F29" s="16" t="s">
        <v>203</v>
      </c>
      <c r="G29" s="18">
        <v>83.99</v>
      </c>
      <c r="H29" s="18">
        <v>69.3</v>
      </c>
      <c r="I29" s="18">
        <v>78.11</v>
      </c>
      <c r="J29" s="16">
        <f t="shared" si="0"/>
        <v>27</v>
      </c>
      <c r="K29" s="16" t="str">
        <f>IF(J29&gt;VLOOKUP(E29,[1]招聘计划数!A$1:C$65536,3),"否","是")</f>
        <v>是</v>
      </c>
      <c r="L29" s="16"/>
      <c r="M29" s="10">
        <f>VLOOKUP(B29,[1]Sheet1!$B$4:$H$195,7,0)</f>
        <v>15279187571</v>
      </c>
    </row>
    <row r="30" ht="20.1" customHeight="1" spans="1:13">
      <c r="A30" s="16">
        <v>28</v>
      </c>
      <c r="B30" s="16" t="s">
        <v>204</v>
      </c>
      <c r="C30" s="16" t="s">
        <v>205</v>
      </c>
      <c r="D30" s="16" t="s">
        <v>7</v>
      </c>
      <c r="E30" s="17">
        <v>101</v>
      </c>
      <c r="F30" s="16" t="s">
        <v>206</v>
      </c>
      <c r="G30" s="18">
        <v>80.69</v>
      </c>
      <c r="H30" s="18">
        <v>74.2</v>
      </c>
      <c r="I30" s="18">
        <v>78.09</v>
      </c>
      <c r="J30" s="16">
        <f t="shared" si="0"/>
        <v>28</v>
      </c>
      <c r="K30" s="16" t="str">
        <f>IF(J30&gt;VLOOKUP(E30,[1]招聘计划数!A$1:C$65536,3),"否","是")</f>
        <v>是</v>
      </c>
      <c r="L30" s="16"/>
      <c r="M30" s="10">
        <f>VLOOKUP(B30,[1]Sheet1!$B$4:$H$195,7,0)</f>
        <v>13870651979</v>
      </c>
    </row>
    <row r="31" ht="20.1" customHeight="1" spans="1:13">
      <c r="A31" s="16">
        <v>29</v>
      </c>
      <c r="B31" s="16" t="s">
        <v>207</v>
      </c>
      <c r="C31" s="16" t="s">
        <v>208</v>
      </c>
      <c r="D31" s="16" t="s">
        <v>7</v>
      </c>
      <c r="E31" s="17">
        <v>101</v>
      </c>
      <c r="F31" s="16" t="s">
        <v>209</v>
      </c>
      <c r="G31" s="18">
        <v>85.2</v>
      </c>
      <c r="H31" s="18">
        <v>67.1</v>
      </c>
      <c r="I31" s="18">
        <v>77.96</v>
      </c>
      <c r="J31" s="16">
        <f t="shared" si="0"/>
        <v>29</v>
      </c>
      <c r="K31" s="16" t="str">
        <f>IF(J31&gt;VLOOKUP(E31,[1]招聘计划数!A$1:C$65536,3),"否","是")</f>
        <v>是</v>
      </c>
      <c r="L31" s="16"/>
      <c r="M31" s="10">
        <f>VLOOKUP(B31,[1]Sheet1!$B$4:$H$195,7,0)</f>
        <v>18279106089</v>
      </c>
    </row>
    <row r="32" ht="20.1" customHeight="1" spans="1:13">
      <c r="A32" s="16">
        <v>30</v>
      </c>
      <c r="B32" s="16" t="s">
        <v>210</v>
      </c>
      <c r="C32" s="16" t="s">
        <v>211</v>
      </c>
      <c r="D32" s="16" t="s">
        <v>7</v>
      </c>
      <c r="E32" s="17">
        <v>101</v>
      </c>
      <c r="F32" s="16" t="s">
        <v>212</v>
      </c>
      <c r="G32" s="18">
        <v>80.92</v>
      </c>
      <c r="H32" s="18">
        <v>73.1</v>
      </c>
      <c r="I32" s="18">
        <v>77.79</v>
      </c>
      <c r="J32" s="16">
        <f t="shared" si="0"/>
        <v>30</v>
      </c>
      <c r="K32" s="16" t="str">
        <f>IF(J32&gt;VLOOKUP(E32,[1]招聘计划数!A$1:C$65536,3),"否","是")</f>
        <v>是</v>
      </c>
      <c r="L32" s="16"/>
      <c r="M32" s="10">
        <f>VLOOKUP(B32,[1]Sheet1!$B$4:$H$195,7,0)</f>
        <v>18079133010</v>
      </c>
    </row>
    <row r="33" ht="20.1" customHeight="1" spans="1:13">
      <c r="A33" s="16">
        <v>31</v>
      </c>
      <c r="B33" s="16" t="s">
        <v>213</v>
      </c>
      <c r="C33" s="16" t="s">
        <v>214</v>
      </c>
      <c r="D33" s="16" t="s">
        <v>7</v>
      </c>
      <c r="E33" s="17">
        <v>101</v>
      </c>
      <c r="F33" s="16" t="s">
        <v>215</v>
      </c>
      <c r="G33" s="18">
        <v>82.59</v>
      </c>
      <c r="H33" s="18">
        <v>70.5</v>
      </c>
      <c r="I33" s="18">
        <v>77.75</v>
      </c>
      <c r="J33" s="16">
        <f t="shared" si="0"/>
        <v>31</v>
      </c>
      <c r="K33" s="16" t="str">
        <f>IF(J33&gt;VLOOKUP(E33,[1]招聘计划数!A$1:C$65536,3),"否","是")</f>
        <v>是</v>
      </c>
      <c r="L33" s="16"/>
      <c r="M33" s="10">
        <f>VLOOKUP(B33,[1]Sheet1!$B$4:$H$195,7,0)</f>
        <v>18707945575</v>
      </c>
    </row>
    <row r="34" ht="20.1" customHeight="1" spans="1:13">
      <c r="A34" s="16">
        <v>32</v>
      </c>
      <c r="B34" s="16" t="s">
        <v>216</v>
      </c>
      <c r="C34" s="16" t="s">
        <v>217</v>
      </c>
      <c r="D34" s="16" t="s">
        <v>7</v>
      </c>
      <c r="E34" s="17">
        <v>101</v>
      </c>
      <c r="F34" s="16" t="s">
        <v>218</v>
      </c>
      <c r="G34" s="18">
        <v>83.79</v>
      </c>
      <c r="H34" s="18">
        <v>68.4</v>
      </c>
      <c r="I34" s="18">
        <v>77.63</v>
      </c>
      <c r="J34" s="16">
        <f t="shared" si="0"/>
        <v>32</v>
      </c>
      <c r="K34" s="16" t="str">
        <f>IF(J34&gt;VLOOKUP(E34,[1]招聘计划数!A$1:C$65536,3),"否","是")</f>
        <v>是</v>
      </c>
      <c r="L34" s="16"/>
      <c r="M34" s="10">
        <f>VLOOKUP(B34,[1]Sheet1!$B$4:$H$195,7,0)</f>
        <v>15139208815</v>
      </c>
    </row>
    <row r="35" ht="20.1" customHeight="1" spans="1:13">
      <c r="A35" s="16">
        <v>33</v>
      </c>
      <c r="B35" s="16" t="s">
        <v>6</v>
      </c>
      <c r="C35" s="16" t="s">
        <v>219</v>
      </c>
      <c r="D35" s="16" t="s">
        <v>7</v>
      </c>
      <c r="E35" s="17">
        <v>101</v>
      </c>
      <c r="F35" s="16" t="s">
        <v>220</v>
      </c>
      <c r="G35" s="18">
        <v>87.22</v>
      </c>
      <c r="H35" s="18">
        <v>63.1</v>
      </c>
      <c r="I35" s="18">
        <v>77.57</v>
      </c>
      <c r="J35" s="16">
        <f t="shared" si="0"/>
        <v>33</v>
      </c>
      <c r="K35" s="16" t="str">
        <f>IF(J35&gt;VLOOKUP(E35,[1]招聘计划数!A$1:C$65536,3),"否","是")</f>
        <v>否</v>
      </c>
      <c r="L35" s="16"/>
      <c r="M35" s="10">
        <f>VLOOKUP(B35,[1]Sheet1!$B$4:$H$195,7,0)</f>
        <v>15179977072</v>
      </c>
    </row>
    <row r="36" ht="20.1" customHeight="1" spans="1:13">
      <c r="A36" s="16">
        <v>34</v>
      </c>
      <c r="B36" s="16" t="s">
        <v>8</v>
      </c>
      <c r="C36" s="16" t="s">
        <v>221</v>
      </c>
      <c r="D36" s="16" t="s">
        <v>7</v>
      </c>
      <c r="E36" s="17">
        <v>101</v>
      </c>
      <c r="F36" s="16" t="s">
        <v>222</v>
      </c>
      <c r="G36" s="18">
        <v>80.73</v>
      </c>
      <c r="H36" s="18">
        <v>72.4</v>
      </c>
      <c r="I36" s="18">
        <v>77.4</v>
      </c>
      <c r="J36" s="16">
        <f t="shared" si="0"/>
        <v>34</v>
      </c>
      <c r="K36" s="16" t="str">
        <f>IF(J36&gt;VLOOKUP(E36,[1]招聘计划数!A$1:C$65536,3),"否","是")</f>
        <v>否</v>
      </c>
      <c r="L36" s="16"/>
      <c r="M36" s="10">
        <f>VLOOKUP(B36,[1]Sheet1!$B$4:$H$195,7,0)</f>
        <v>18374999810</v>
      </c>
    </row>
    <row r="37" ht="20.1" customHeight="1" spans="1:13">
      <c r="A37" s="16">
        <v>35</v>
      </c>
      <c r="B37" s="16" t="s">
        <v>9</v>
      </c>
      <c r="C37" s="16" t="s">
        <v>223</v>
      </c>
      <c r="D37" s="16" t="s">
        <v>7</v>
      </c>
      <c r="E37" s="17">
        <v>101</v>
      </c>
      <c r="F37" s="16" t="s">
        <v>224</v>
      </c>
      <c r="G37" s="18">
        <v>81.37</v>
      </c>
      <c r="H37" s="18">
        <v>71.2</v>
      </c>
      <c r="I37" s="18">
        <v>77.3</v>
      </c>
      <c r="J37" s="16">
        <f t="shared" si="0"/>
        <v>35</v>
      </c>
      <c r="K37" s="16" t="str">
        <f>IF(J37&gt;VLOOKUP(E37,[1]招聘计划数!A$1:C$65536,3),"否","是")</f>
        <v>否</v>
      </c>
      <c r="L37" s="16"/>
      <c r="M37" s="10">
        <f>VLOOKUP(B37,[1]Sheet1!$B$4:$H$195,7,0)</f>
        <v>15180593568</v>
      </c>
    </row>
    <row r="38" ht="20.1" customHeight="1" spans="1:13">
      <c r="A38" s="16">
        <v>36</v>
      </c>
      <c r="B38" s="16" t="s">
        <v>10</v>
      </c>
      <c r="C38" s="16" t="s">
        <v>225</v>
      </c>
      <c r="D38" s="16" t="s">
        <v>7</v>
      </c>
      <c r="E38" s="17">
        <v>101</v>
      </c>
      <c r="F38" s="16" t="s">
        <v>226</v>
      </c>
      <c r="G38" s="18">
        <v>82.97</v>
      </c>
      <c r="H38" s="18">
        <v>67.7</v>
      </c>
      <c r="I38" s="18">
        <v>76.86</v>
      </c>
      <c r="J38" s="16">
        <f t="shared" si="0"/>
        <v>36</v>
      </c>
      <c r="K38" s="16" t="str">
        <f>IF(J38&gt;VLOOKUP(E38,[1]招聘计划数!A$1:C$65536,3),"否","是")</f>
        <v>否</v>
      </c>
      <c r="L38" s="16"/>
      <c r="M38" s="10">
        <f>VLOOKUP(B38,[1]Sheet1!$B$4:$H$195,7,0)</f>
        <v>17370083890</v>
      </c>
    </row>
    <row r="39" ht="20.1" customHeight="1" spans="1:13">
      <c r="A39" s="16">
        <v>37</v>
      </c>
      <c r="B39" s="16" t="s">
        <v>11</v>
      </c>
      <c r="C39" s="16" t="s">
        <v>227</v>
      </c>
      <c r="D39" s="16" t="s">
        <v>7</v>
      </c>
      <c r="E39" s="17">
        <v>101</v>
      </c>
      <c r="F39" s="16" t="s">
        <v>228</v>
      </c>
      <c r="G39" s="18">
        <v>80.64</v>
      </c>
      <c r="H39" s="18">
        <v>71</v>
      </c>
      <c r="I39" s="18">
        <v>76.78</v>
      </c>
      <c r="J39" s="16">
        <f t="shared" si="0"/>
        <v>37</v>
      </c>
      <c r="K39" s="16" t="str">
        <f>IF(J39&gt;VLOOKUP(E39,[1]招聘计划数!A$1:C$65536,3),"否","是")</f>
        <v>否</v>
      </c>
      <c r="L39" s="16"/>
      <c r="M39" s="10">
        <f>VLOOKUP(B39,[1]Sheet1!$B$4:$H$195,7,0)</f>
        <v>18507001105</v>
      </c>
    </row>
    <row r="40" ht="20.1" customHeight="1" spans="1:13">
      <c r="A40" s="16">
        <v>38</v>
      </c>
      <c r="B40" s="16" t="s">
        <v>12</v>
      </c>
      <c r="C40" s="16" t="s">
        <v>229</v>
      </c>
      <c r="D40" s="16" t="s">
        <v>7</v>
      </c>
      <c r="E40" s="17">
        <v>101</v>
      </c>
      <c r="F40" s="16" t="s">
        <v>230</v>
      </c>
      <c r="G40" s="18">
        <v>82.37</v>
      </c>
      <c r="H40" s="18">
        <v>68.4</v>
      </c>
      <c r="I40" s="18">
        <v>76.78</v>
      </c>
      <c r="J40" s="16">
        <f t="shared" si="0"/>
        <v>37</v>
      </c>
      <c r="K40" s="16" t="str">
        <f>IF(J40&gt;VLOOKUP(E40,[1]招聘计划数!A$1:C$65536,3),"否","是")</f>
        <v>否</v>
      </c>
      <c r="L40" s="16"/>
      <c r="M40" s="10">
        <f>VLOOKUP(B40,[1]Sheet1!$B$4:$H$195,7,0)</f>
        <v>18779894558</v>
      </c>
    </row>
    <row r="41" ht="20.1" customHeight="1" spans="1:13">
      <c r="A41" s="16">
        <v>39</v>
      </c>
      <c r="B41" s="16" t="s">
        <v>13</v>
      </c>
      <c r="C41" s="16" t="s">
        <v>231</v>
      </c>
      <c r="D41" s="16" t="s">
        <v>7</v>
      </c>
      <c r="E41" s="17">
        <v>101</v>
      </c>
      <c r="F41" s="16" t="s">
        <v>232</v>
      </c>
      <c r="G41" s="18">
        <v>78.16</v>
      </c>
      <c r="H41" s="18">
        <v>74.2</v>
      </c>
      <c r="I41" s="18">
        <v>76.58</v>
      </c>
      <c r="J41" s="16">
        <f t="shared" si="0"/>
        <v>39</v>
      </c>
      <c r="K41" s="16" t="str">
        <f>IF(J41&gt;VLOOKUP(E41,[1]招聘计划数!A$1:C$65536,3),"否","是")</f>
        <v>否</v>
      </c>
      <c r="L41" s="16"/>
      <c r="M41" s="10">
        <f>VLOOKUP(B41,[1]Sheet1!$B$4:$H$195,7,0)</f>
        <v>18870091895</v>
      </c>
    </row>
    <row r="42" ht="20.1" customHeight="1" spans="1:13">
      <c r="A42" s="16">
        <v>40</v>
      </c>
      <c r="B42" s="16" t="s">
        <v>14</v>
      </c>
      <c r="C42" s="16" t="s">
        <v>233</v>
      </c>
      <c r="D42" s="16" t="s">
        <v>7</v>
      </c>
      <c r="E42" s="17">
        <v>101</v>
      </c>
      <c r="F42" s="16" t="s">
        <v>234</v>
      </c>
      <c r="G42" s="18">
        <v>75.98</v>
      </c>
      <c r="H42" s="18">
        <v>77</v>
      </c>
      <c r="I42" s="18">
        <v>76.39</v>
      </c>
      <c r="J42" s="16">
        <f t="shared" si="0"/>
        <v>40</v>
      </c>
      <c r="K42" s="16" t="str">
        <f>IF(J42&gt;VLOOKUP(E42,[1]招聘计划数!A$1:C$65536,3),"否","是")</f>
        <v>否</v>
      </c>
      <c r="L42" s="16"/>
      <c r="M42" s="10">
        <f>VLOOKUP(B42,[1]Sheet1!$B$4:$H$195,7,0)</f>
        <v>15879120636</v>
      </c>
    </row>
    <row r="43" ht="20.1" customHeight="1" spans="1:13">
      <c r="A43" s="16">
        <v>41</v>
      </c>
      <c r="B43" s="16" t="s">
        <v>15</v>
      </c>
      <c r="C43" s="16" t="s">
        <v>235</v>
      </c>
      <c r="D43" s="16" t="s">
        <v>7</v>
      </c>
      <c r="E43" s="17">
        <v>101</v>
      </c>
      <c r="F43" s="16" t="s">
        <v>236</v>
      </c>
      <c r="G43" s="18">
        <v>85.61</v>
      </c>
      <c r="H43" s="18">
        <v>61.9</v>
      </c>
      <c r="I43" s="18">
        <v>76.13</v>
      </c>
      <c r="J43" s="16">
        <f t="shared" si="0"/>
        <v>41</v>
      </c>
      <c r="K43" s="16" t="str">
        <f>IF(J43&gt;VLOOKUP(E43,[1]招聘计划数!A$1:C$65536,3),"否","是")</f>
        <v>否</v>
      </c>
      <c r="L43" s="16"/>
      <c r="M43" s="10">
        <f>VLOOKUP(B43,[1]Sheet1!$B$4:$H$195,7,0)</f>
        <v>15870613497</v>
      </c>
    </row>
    <row r="44" ht="20.1" customHeight="1" spans="1:13">
      <c r="A44" s="16">
        <v>42</v>
      </c>
      <c r="B44" s="16" t="s">
        <v>16</v>
      </c>
      <c r="C44" s="16" t="s">
        <v>237</v>
      </c>
      <c r="D44" s="16" t="s">
        <v>7</v>
      </c>
      <c r="E44" s="17">
        <v>101</v>
      </c>
      <c r="F44" s="16" t="s">
        <v>238</v>
      </c>
      <c r="G44" s="18">
        <v>83.97</v>
      </c>
      <c r="H44" s="18">
        <v>64.2</v>
      </c>
      <c r="I44" s="18">
        <v>76.06</v>
      </c>
      <c r="J44" s="16">
        <f t="shared" si="0"/>
        <v>42</v>
      </c>
      <c r="K44" s="16" t="str">
        <f>IF(J44&gt;VLOOKUP(E44,[1]招聘计划数!A$1:C$65536,3),"否","是")</f>
        <v>否</v>
      </c>
      <c r="L44" s="16"/>
      <c r="M44" s="10">
        <f>VLOOKUP(B44,[1]Sheet1!$B$4:$H$195,7,0)</f>
        <v>18720909240</v>
      </c>
    </row>
    <row r="45" ht="20.1" customHeight="1" spans="1:13">
      <c r="A45" s="16">
        <v>43</v>
      </c>
      <c r="B45" s="16" t="s">
        <v>17</v>
      </c>
      <c r="C45" s="16" t="s">
        <v>239</v>
      </c>
      <c r="D45" s="16" t="s">
        <v>7</v>
      </c>
      <c r="E45" s="17">
        <v>101</v>
      </c>
      <c r="F45" s="16" t="s">
        <v>240</v>
      </c>
      <c r="G45" s="18">
        <v>84.4</v>
      </c>
      <c r="H45" s="18">
        <v>63.5</v>
      </c>
      <c r="I45" s="18">
        <v>76.04</v>
      </c>
      <c r="J45" s="16">
        <f t="shared" si="0"/>
        <v>43</v>
      </c>
      <c r="K45" s="16" t="str">
        <f>IF(J45&gt;VLOOKUP(E45,[1]招聘计划数!A$1:C$65536,3),"否","是")</f>
        <v>否</v>
      </c>
      <c r="L45" s="16"/>
      <c r="M45" s="10">
        <f>VLOOKUP(B45,[1]Sheet1!$B$4:$H$195,7,0)</f>
        <v>15083534872</v>
      </c>
    </row>
    <row r="46" ht="20.1" customHeight="1" spans="1:13">
      <c r="A46" s="16">
        <v>44</v>
      </c>
      <c r="B46" s="16" t="s">
        <v>18</v>
      </c>
      <c r="C46" s="16" t="s">
        <v>241</v>
      </c>
      <c r="D46" s="16" t="s">
        <v>7</v>
      </c>
      <c r="E46" s="17">
        <v>101</v>
      </c>
      <c r="F46" s="16" t="s">
        <v>242</v>
      </c>
      <c r="G46" s="18">
        <v>82.39</v>
      </c>
      <c r="H46" s="18">
        <v>66.4</v>
      </c>
      <c r="I46" s="18">
        <v>75.99</v>
      </c>
      <c r="J46" s="16">
        <f t="shared" si="0"/>
        <v>44</v>
      </c>
      <c r="K46" s="16" t="str">
        <f>IF(J46&gt;VLOOKUP(E46,[1]招聘计划数!A$1:C$65536,3),"否","是")</f>
        <v>否</v>
      </c>
      <c r="L46" s="16"/>
      <c r="M46" s="10">
        <f>VLOOKUP(B46,[1]Sheet1!$B$4:$H$195,7,0)</f>
        <v>18707194084</v>
      </c>
    </row>
    <row r="47" ht="20.1" customHeight="1" spans="1:13">
      <c r="A47" s="16">
        <v>45</v>
      </c>
      <c r="B47" s="16" t="s">
        <v>19</v>
      </c>
      <c r="C47" s="16" t="s">
        <v>243</v>
      </c>
      <c r="D47" s="16" t="s">
        <v>7</v>
      </c>
      <c r="E47" s="17">
        <v>101</v>
      </c>
      <c r="F47" s="16" t="s">
        <v>244</v>
      </c>
      <c r="G47" s="18">
        <v>81.41</v>
      </c>
      <c r="H47" s="18">
        <v>67.6</v>
      </c>
      <c r="I47" s="18">
        <v>75.89</v>
      </c>
      <c r="J47" s="16">
        <f t="shared" si="0"/>
        <v>45</v>
      </c>
      <c r="K47" s="16" t="str">
        <f>IF(J47&gt;VLOOKUP(E47,[1]招聘计划数!A$1:C$65536,3),"否","是")</f>
        <v>否</v>
      </c>
      <c r="L47" s="16"/>
      <c r="M47" s="10">
        <f>VLOOKUP(B47,[1]Sheet1!$B$4:$H$195,7,0)</f>
        <v>13879880950</v>
      </c>
    </row>
    <row r="48" ht="20.1" customHeight="1" spans="1:13">
      <c r="A48" s="16">
        <v>46</v>
      </c>
      <c r="B48" s="16" t="s">
        <v>20</v>
      </c>
      <c r="C48" s="16" t="s">
        <v>245</v>
      </c>
      <c r="D48" s="16" t="s">
        <v>7</v>
      </c>
      <c r="E48" s="17">
        <v>101</v>
      </c>
      <c r="F48" s="16" t="s">
        <v>246</v>
      </c>
      <c r="G48" s="18">
        <v>81.39</v>
      </c>
      <c r="H48" s="18">
        <v>67.6</v>
      </c>
      <c r="I48" s="18">
        <v>75.87</v>
      </c>
      <c r="J48" s="16">
        <f t="shared" si="0"/>
        <v>46</v>
      </c>
      <c r="K48" s="16" t="str">
        <f>IF(J48&gt;VLOOKUP(E48,[1]招聘计划数!A$1:C$65536,3),"否","是")</f>
        <v>否</v>
      </c>
      <c r="L48" s="16"/>
      <c r="M48" s="10">
        <f>VLOOKUP(B48,[1]Sheet1!$B$4:$H$195,7,0)</f>
        <v>15270296061</v>
      </c>
    </row>
    <row r="49" ht="20.1" customHeight="1" spans="1:13">
      <c r="A49" s="16">
        <v>47</v>
      </c>
      <c r="B49" s="16" t="s">
        <v>21</v>
      </c>
      <c r="C49" s="16" t="s">
        <v>247</v>
      </c>
      <c r="D49" s="16" t="s">
        <v>7</v>
      </c>
      <c r="E49" s="17">
        <v>101</v>
      </c>
      <c r="F49" s="16" t="s">
        <v>248</v>
      </c>
      <c r="G49" s="18">
        <v>81.18</v>
      </c>
      <c r="H49" s="18">
        <v>67.7</v>
      </c>
      <c r="I49" s="18">
        <v>75.79</v>
      </c>
      <c r="J49" s="16">
        <f t="shared" si="0"/>
        <v>47</v>
      </c>
      <c r="K49" s="16" t="str">
        <f>IF(J49&gt;VLOOKUP(E49,[1]招聘计划数!A$1:C$65536,3),"否","是")</f>
        <v>否</v>
      </c>
      <c r="L49" s="16"/>
      <c r="M49" s="10">
        <f>VLOOKUP(B49,[1]Sheet1!$B$4:$H$195,7,0)</f>
        <v>17779896398</v>
      </c>
    </row>
    <row r="50" ht="20.1" customHeight="1" spans="1:13">
      <c r="A50" s="16">
        <v>48</v>
      </c>
      <c r="B50" s="16" t="s">
        <v>22</v>
      </c>
      <c r="C50" s="16" t="s">
        <v>249</v>
      </c>
      <c r="D50" s="16" t="s">
        <v>7</v>
      </c>
      <c r="E50" s="17">
        <v>101</v>
      </c>
      <c r="F50" s="16" t="s">
        <v>250</v>
      </c>
      <c r="G50" s="18">
        <v>82.08</v>
      </c>
      <c r="H50" s="18">
        <v>66.3</v>
      </c>
      <c r="I50" s="18">
        <v>75.77</v>
      </c>
      <c r="J50" s="16">
        <f t="shared" si="0"/>
        <v>48</v>
      </c>
      <c r="K50" s="16" t="str">
        <f>IF(J50&gt;VLOOKUP(E50,[1]招聘计划数!A$1:C$65536,3),"否","是")</f>
        <v>否</v>
      </c>
      <c r="L50" s="16"/>
      <c r="M50" s="10">
        <f>VLOOKUP(B50,[1]Sheet1!$B$4:$H$195,7,0)</f>
        <v>18296540914</v>
      </c>
    </row>
    <row r="51" ht="20.1" customHeight="1" spans="1:13">
      <c r="A51" s="16">
        <v>49</v>
      </c>
      <c r="B51" s="16" t="s">
        <v>23</v>
      </c>
      <c r="C51" s="16" t="s">
        <v>251</v>
      </c>
      <c r="D51" s="16" t="s">
        <v>7</v>
      </c>
      <c r="E51" s="17">
        <v>101</v>
      </c>
      <c r="F51" s="16" t="s">
        <v>252</v>
      </c>
      <c r="G51" s="18">
        <v>78.25</v>
      </c>
      <c r="H51" s="18">
        <v>71.8</v>
      </c>
      <c r="I51" s="18">
        <v>75.67</v>
      </c>
      <c r="J51" s="16">
        <f t="shared" si="0"/>
        <v>49</v>
      </c>
      <c r="K51" s="16" t="str">
        <f>IF(J51&gt;VLOOKUP(E51,[1]招聘计划数!A$1:C$65536,3),"否","是")</f>
        <v>否</v>
      </c>
      <c r="L51" s="16"/>
      <c r="M51" s="10">
        <f>VLOOKUP(B51,[1]Sheet1!$B$4:$H$195,7,0)</f>
        <v>18970010101</v>
      </c>
    </row>
    <row r="52" ht="20.1" customHeight="1" spans="1:13">
      <c r="A52" s="16">
        <v>50</v>
      </c>
      <c r="B52" s="16" t="s">
        <v>24</v>
      </c>
      <c r="C52" s="16" t="s">
        <v>253</v>
      </c>
      <c r="D52" s="16" t="s">
        <v>7</v>
      </c>
      <c r="E52" s="17">
        <v>101</v>
      </c>
      <c r="F52" s="16" t="s">
        <v>254</v>
      </c>
      <c r="G52" s="18">
        <v>85.04</v>
      </c>
      <c r="H52" s="18">
        <v>61.6</v>
      </c>
      <c r="I52" s="18">
        <v>75.66</v>
      </c>
      <c r="J52" s="16">
        <f t="shared" si="0"/>
        <v>50</v>
      </c>
      <c r="K52" s="16" t="str">
        <f>IF(J52&gt;VLOOKUP(E52,[1]招聘计划数!A$1:C$65536,3),"否","是")</f>
        <v>否</v>
      </c>
      <c r="L52" s="16"/>
      <c r="M52" s="10">
        <f>VLOOKUP(B52,[1]Sheet1!$B$4:$H$195,7,0)</f>
        <v>13320111234</v>
      </c>
    </row>
    <row r="53" ht="20.1" customHeight="1" spans="1:13">
      <c r="A53" s="16">
        <v>51</v>
      </c>
      <c r="B53" s="16" t="s">
        <v>25</v>
      </c>
      <c r="C53" s="16" t="s">
        <v>255</v>
      </c>
      <c r="D53" s="16" t="s">
        <v>7</v>
      </c>
      <c r="E53" s="17">
        <v>101</v>
      </c>
      <c r="F53" s="16" t="s">
        <v>256</v>
      </c>
      <c r="G53" s="18">
        <v>84.17</v>
      </c>
      <c r="H53" s="18">
        <v>62.6</v>
      </c>
      <c r="I53" s="18">
        <v>75.54</v>
      </c>
      <c r="J53" s="16">
        <f t="shared" si="0"/>
        <v>51</v>
      </c>
      <c r="K53" s="16" t="str">
        <f>IF(J53&gt;VLOOKUP(E53,[1]招聘计划数!A$1:C$65536,3),"否","是")</f>
        <v>否</v>
      </c>
      <c r="L53" s="16"/>
      <c r="M53" s="10">
        <f>VLOOKUP(B53,[1]Sheet1!$B$4:$H$195,7,0)</f>
        <v>13237523143</v>
      </c>
    </row>
    <row r="54" ht="20.1" customHeight="1" spans="1:13">
      <c r="A54" s="16">
        <v>52</v>
      </c>
      <c r="B54" s="16" t="s">
        <v>26</v>
      </c>
      <c r="C54" s="16" t="s">
        <v>257</v>
      </c>
      <c r="D54" s="16" t="s">
        <v>7</v>
      </c>
      <c r="E54" s="17">
        <v>101</v>
      </c>
      <c r="F54" s="16" t="s">
        <v>258</v>
      </c>
      <c r="G54" s="18">
        <v>86.63</v>
      </c>
      <c r="H54" s="18">
        <v>58.9</v>
      </c>
      <c r="I54" s="18">
        <v>75.54</v>
      </c>
      <c r="J54" s="16">
        <f t="shared" si="0"/>
        <v>51</v>
      </c>
      <c r="K54" s="16" t="str">
        <f>IF(J54&gt;VLOOKUP(E54,[1]招聘计划数!A$1:C$65536,3),"否","是")</f>
        <v>否</v>
      </c>
      <c r="L54" s="16"/>
      <c r="M54" s="10">
        <f>VLOOKUP(B54,[1]Sheet1!$B$4:$H$195,7,0)</f>
        <v>18702530922</v>
      </c>
    </row>
    <row r="55" ht="20.1" customHeight="1" spans="1:13">
      <c r="A55" s="16">
        <v>53</v>
      </c>
      <c r="B55" s="16" t="s">
        <v>27</v>
      </c>
      <c r="C55" s="16" t="s">
        <v>259</v>
      </c>
      <c r="D55" s="16" t="s">
        <v>7</v>
      </c>
      <c r="E55" s="17">
        <v>101</v>
      </c>
      <c r="F55" s="16" t="s">
        <v>260</v>
      </c>
      <c r="G55" s="18">
        <v>81.95</v>
      </c>
      <c r="H55" s="18">
        <v>65.8</v>
      </c>
      <c r="I55" s="18">
        <v>75.49</v>
      </c>
      <c r="J55" s="16">
        <f t="shared" si="0"/>
        <v>53</v>
      </c>
      <c r="K55" s="16" t="str">
        <f>IF(J55&gt;VLOOKUP(E55,[1]招聘计划数!A$1:C$65536,3),"否","是")</f>
        <v>否</v>
      </c>
      <c r="L55" s="16"/>
      <c r="M55" s="10">
        <f>VLOOKUP(B55,[1]Sheet1!$B$4:$H$195,7,0)</f>
        <v>19979927936</v>
      </c>
    </row>
    <row r="56" ht="20.1" customHeight="1" spans="1:13">
      <c r="A56" s="16">
        <v>54</v>
      </c>
      <c r="B56" s="16" t="s">
        <v>28</v>
      </c>
      <c r="C56" s="16" t="s">
        <v>261</v>
      </c>
      <c r="D56" s="16" t="s">
        <v>7</v>
      </c>
      <c r="E56" s="17">
        <v>101</v>
      </c>
      <c r="F56" s="16" t="s">
        <v>262</v>
      </c>
      <c r="G56" s="18">
        <v>83.08</v>
      </c>
      <c r="H56" s="18">
        <v>64.1</v>
      </c>
      <c r="I56" s="18">
        <v>75.49</v>
      </c>
      <c r="J56" s="16">
        <f t="shared" si="0"/>
        <v>53</v>
      </c>
      <c r="K56" s="16" t="str">
        <f>IF(J56&gt;VLOOKUP(E56,[1]招聘计划数!A$1:C$65536,3),"否","是")</f>
        <v>否</v>
      </c>
      <c r="L56" s="16"/>
      <c r="M56" s="10">
        <f>VLOOKUP(B56,[1]Sheet1!$B$4:$H$195,7,0)</f>
        <v>15879016450</v>
      </c>
    </row>
    <row r="57" ht="20.1" customHeight="1" spans="1:13">
      <c r="A57" s="16">
        <v>55</v>
      </c>
      <c r="B57" s="16" t="s">
        <v>29</v>
      </c>
      <c r="C57" s="16" t="s">
        <v>263</v>
      </c>
      <c r="D57" s="16" t="s">
        <v>7</v>
      </c>
      <c r="E57" s="17">
        <v>101</v>
      </c>
      <c r="F57" s="16" t="s">
        <v>264</v>
      </c>
      <c r="G57" s="18">
        <v>82.08</v>
      </c>
      <c r="H57" s="18">
        <v>65.3</v>
      </c>
      <c r="I57" s="18">
        <v>75.37</v>
      </c>
      <c r="J57" s="16">
        <f t="shared" si="0"/>
        <v>55</v>
      </c>
      <c r="K57" s="16" t="str">
        <f>IF(J57&gt;VLOOKUP(E57,[1]招聘计划数!A$1:C$65536,3),"否","是")</f>
        <v>否</v>
      </c>
      <c r="L57" s="16"/>
      <c r="M57" s="10">
        <f>VLOOKUP(B57,[1]Sheet1!$B$4:$H$195,7,0)</f>
        <v>18607097515</v>
      </c>
    </row>
    <row r="58" ht="20.1" customHeight="1" spans="1:13">
      <c r="A58" s="16">
        <v>56</v>
      </c>
      <c r="B58" s="16" t="s">
        <v>30</v>
      </c>
      <c r="C58" s="16" t="s">
        <v>265</v>
      </c>
      <c r="D58" s="16" t="s">
        <v>7</v>
      </c>
      <c r="E58" s="17">
        <v>101</v>
      </c>
      <c r="F58" s="16" t="s">
        <v>266</v>
      </c>
      <c r="G58" s="18">
        <v>77.74</v>
      </c>
      <c r="H58" s="18">
        <v>71.2</v>
      </c>
      <c r="I58" s="18">
        <v>75.12</v>
      </c>
      <c r="J58" s="16">
        <f t="shared" si="0"/>
        <v>56</v>
      </c>
      <c r="K58" s="16" t="str">
        <f>IF(J58&gt;VLOOKUP(E58,[1]招聘计划数!A$1:C$65536,3),"否","是")</f>
        <v>否</v>
      </c>
      <c r="L58" s="16"/>
      <c r="M58" s="10">
        <f>VLOOKUP(B58,[1]Sheet1!$B$4:$H$195,7,0)</f>
        <v>15770793585</v>
      </c>
    </row>
    <row r="59" ht="20.1" customHeight="1" spans="1:13">
      <c r="A59" s="16">
        <v>57</v>
      </c>
      <c r="B59" s="16" t="s">
        <v>31</v>
      </c>
      <c r="C59" s="16" t="s">
        <v>267</v>
      </c>
      <c r="D59" s="16" t="s">
        <v>7</v>
      </c>
      <c r="E59" s="17">
        <v>101</v>
      </c>
      <c r="F59" s="16" t="s">
        <v>268</v>
      </c>
      <c r="G59" s="18">
        <v>77.53</v>
      </c>
      <c r="H59" s="18">
        <v>71.2</v>
      </c>
      <c r="I59" s="18">
        <v>75</v>
      </c>
      <c r="J59" s="16">
        <f t="shared" si="0"/>
        <v>57</v>
      </c>
      <c r="K59" s="16" t="str">
        <f>IF(J59&gt;VLOOKUP(E59,[1]招聘计划数!A$1:C$65536,3),"否","是")</f>
        <v>否</v>
      </c>
      <c r="L59" s="16"/>
      <c r="M59" s="10">
        <f>VLOOKUP(B59,[1]Sheet1!$B$4:$H$195,7,0)</f>
        <v>15970650211</v>
      </c>
    </row>
    <row r="60" ht="20.1" customHeight="1" spans="1:13">
      <c r="A60" s="16">
        <v>58</v>
      </c>
      <c r="B60" s="16" t="s">
        <v>32</v>
      </c>
      <c r="C60" s="16" t="s">
        <v>269</v>
      </c>
      <c r="D60" s="16" t="s">
        <v>7</v>
      </c>
      <c r="E60" s="17">
        <v>101</v>
      </c>
      <c r="F60" s="16" t="s">
        <v>270</v>
      </c>
      <c r="G60" s="18">
        <v>74.76</v>
      </c>
      <c r="H60" s="18">
        <v>75.2</v>
      </c>
      <c r="I60" s="18">
        <v>74.94</v>
      </c>
      <c r="J60" s="16">
        <f t="shared" si="0"/>
        <v>58</v>
      </c>
      <c r="K60" s="16" t="str">
        <f>IF(J60&gt;VLOOKUP(E60,[1]招聘计划数!A$1:C$65536,3),"否","是")</f>
        <v>否</v>
      </c>
      <c r="L60" s="16"/>
      <c r="M60" s="10">
        <f>VLOOKUP(B60,[1]Sheet1!$B$4:$H$195,7,0)</f>
        <v>15160050385</v>
      </c>
    </row>
    <row r="61" ht="20.1" customHeight="1" spans="1:13">
      <c r="A61" s="16">
        <v>59</v>
      </c>
      <c r="B61" s="16" t="s">
        <v>33</v>
      </c>
      <c r="C61" s="16" t="s">
        <v>271</v>
      </c>
      <c r="D61" s="16" t="s">
        <v>7</v>
      </c>
      <c r="E61" s="17">
        <v>101</v>
      </c>
      <c r="F61" s="16" t="s">
        <v>272</v>
      </c>
      <c r="G61" s="18">
        <v>82.47</v>
      </c>
      <c r="H61" s="18">
        <v>62.2</v>
      </c>
      <c r="I61" s="18">
        <v>74.36</v>
      </c>
      <c r="J61" s="16">
        <f t="shared" si="0"/>
        <v>59</v>
      </c>
      <c r="K61" s="16" t="str">
        <f>IF(J61&gt;VLOOKUP(E61,[1]招聘计划数!A$1:C$65536,3),"否","是")</f>
        <v>否</v>
      </c>
      <c r="L61" s="16"/>
      <c r="M61" s="10">
        <f>VLOOKUP(B61,[1]Sheet1!$B$4:$H$195,7,0)</f>
        <v>18770897213</v>
      </c>
    </row>
    <row r="62" ht="20.1" customHeight="1" spans="1:13">
      <c r="A62" s="16">
        <v>60</v>
      </c>
      <c r="B62" s="16" t="s">
        <v>34</v>
      </c>
      <c r="C62" s="16" t="s">
        <v>273</v>
      </c>
      <c r="D62" s="16" t="s">
        <v>7</v>
      </c>
      <c r="E62" s="17">
        <v>101</v>
      </c>
      <c r="F62" s="16" t="s">
        <v>274</v>
      </c>
      <c r="G62" s="18">
        <v>83.66</v>
      </c>
      <c r="H62" s="18">
        <v>60.1</v>
      </c>
      <c r="I62" s="18">
        <v>74.24</v>
      </c>
      <c r="J62" s="16">
        <f t="shared" si="0"/>
        <v>60</v>
      </c>
      <c r="K62" s="16" t="str">
        <f>IF(J62&gt;VLOOKUP(E62,[1]招聘计划数!A$1:C$65536,3),"否","是")</f>
        <v>否</v>
      </c>
      <c r="L62" s="16"/>
      <c r="M62" s="10">
        <f>VLOOKUP(B62,[1]Sheet1!$B$4:$H$195,7,0)</f>
        <v>15679611211</v>
      </c>
    </row>
    <row r="63" ht="20.1" customHeight="1" spans="1:13">
      <c r="A63" s="16">
        <v>61</v>
      </c>
      <c r="B63" s="16" t="s">
        <v>35</v>
      </c>
      <c r="C63" s="16" t="s">
        <v>275</v>
      </c>
      <c r="D63" s="16" t="s">
        <v>7</v>
      </c>
      <c r="E63" s="17">
        <v>101</v>
      </c>
      <c r="F63" s="16" t="s">
        <v>276</v>
      </c>
      <c r="G63" s="18">
        <v>76.94</v>
      </c>
      <c r="H63" s="18">
        <v>70.1</v>
      </c>
      <c r="I63" s="18">
        <v>74.2</v>
      </c>
      <c r="J63" s="16">
        <f t="shared" si="0"/>
        <v>61</v>
      </c>
      <c r="K63" s="16" t="str">
        <f>IF(J63&gt;VLOOKUP(E63,[1]招聘计划数!A$1:C$65536,3),"否","是")</f>
        <v>否</v>
      </c>
      <c r="L63" s="16"/>
      <c r="M63" s="10">
        <f>VLOOKUP(B63,[1]Sheet1!$B$4:$H$195,7,0)</f>
        <v>18702806965</v>
      </c>
    </row>
    <row r="64" ht="20.1" customHeight="1" spans="1:13">
      <c r="A64" s="16">
        <v>62</v>
      </c>
      <c r="B64" s="16" t="s">
        <v>36</v>
      </c>
      <c r="C64" s="16" t="s">
        <v>277</v>
      </c>
      <c r="D64" s="16" t="s">
        <v>7</v>
      </c>
      <c r="E64" s="17">
        <v>101</v>
      </c>
      <c r="F64" s="16" t="s">
        <v>278</v>
      </c>
      <c r="G64" s="18">
        <v>75.98</v>
      </c>
      <c r="H64" s="18">
        <v>71.2</v>
      </c>
      <c r="I64" s="18">
        <v>74.07</v>
      </c>
      <c r="J64" s="16">
        <f t="shared" si="0"/>
        <v>62</v>
      </c>
      <c r="K64" s="16" t="str">
        <f>IF(J64&gt;VLOOKUP(E64,[1]招聘计划数!A$1:C$65536,3),"否","是")</f>
        <v>否</v>
      </c>
      <c r="L64" s="16"/>
      <c r="M64" s="10">
        <f>VLOOKUP(B64,[1]Sheet1!$B$4:$H$195,7,0)</f>
        <v>15179219953</v>
      </c>
    </row>
    <row r="65" ht="20.1" customHeight="1" spans="1:13">
      <c r="A65" s="16">
        <v>63</v>
      </c>
      <c r="B65" s="16" t="s">
        <v>37</v>
      </c>
      <c r="C65" s="16" t="s">
        <v>279</v>
      </c>
      <c r="D65" s="16" t="s">
        <v>7</v>
      </c>
      <c r="E65" s="17">
        <v>101</v>
      </c>
      <c r="F65" s="16" t="s">
        <v>280</v>
      </c>
      <c r="G65" s="18">
        <v>76.16</v>
      </c>
      <c r="H65" s="18">
        <v>67.2</v>
      </c>
      <c r="I65" s="18">
        <v>72.58</v>
      </c>
      <c r="J65" s="16">
        <f t="shared" si="0"/>
        <v>63</v>
      </c>
      <c r="K65" s="16" t="str">
        <f>IF(J65&gt;VLOOKUP(E65,[1]招聘计划数!A$1:C$65536,3),"否","是")</f>
        <v>否</v>
      </c>
      <c r="L65" s="16"/>
      <c r="M65" s="10">
        <f>VLOOKUP(B65,[1]Sheet1!$B$4:$H$195,7,0)</f>
        <v>13767469526</v>
      </c>
    </row>
    <row r="66" ht="20.1" customHeight="1" spans="1:13">
      <c r="A66" s="16">
        <v>64</v>
      </c>
      <c r="B66" s="16" t="s">
        <v>38</v>
      </c>
      <c r="C66" s="16" t="s">
        <v>281</v>
      </c>
      <c r="D66" s="16" t="s">
        <v>7</v>
      </c>
      <c r="E66" s="17">
        <v>101</v>
      </c>
      <c r="F66" s="16" t="s">
        <v>282</v>
      </c>
      <c r="G66" s="18">
        <v>75.68</v>
      </c>
      <c r="H66" s="18">
        <v>67.6</v>
      </c>
      <c r="I66" s="18">
        <v>72.45</v>
      </c>
      <c r="J66" s="16">
        <f t="shared" si="0"/>
        <v>64</v>
      </c>
      <c r="K66" s="16" t="str">
        <f>IF(J66&gt;VLOOKUP(E66,[1]招聘计划数!A$1:C$65536,3),"否","是")</f>
        <v>否</v>
      </c>
      <c r="L66" s="16"/>
      <c r="M66" s="10">
        <f>VLOOKUP(B66,[1]Sheet1!$B$4:$H$195,7,0)</f>
        <v>15979176922</v>
      </c>
    </row>
    <row r="67" ht="20.1" customHeight="1" spans="1:13">
      <c r="A67" s="16">
        <v>65</v>
      </c>
      <c r="B67" s="16" t="s">
        <v>39</v>
      </c>
      <c r="C67" s="16" t="s">
        <v>283</v>
      </c>
      <c r="D67" s="16" t="s">
        <v>7</v>
      </c>
      <c r="E67" s="17">
        <v>101</v>
      </c>
      <c r="F67" s="16" t="s">
        <v>284</v>
      </c>
      <c r="G67" s="18">
        <v>78.96</v>
      </c>
      <c r="H67" s="18">
        <v>62.4</v>
      </c>
      <c r="I67" s="18">
        <v>72.34</v>
      </c>
      <c r="J67" s="16">
        <f t="shared" si="0"/>
        <v>65</v>
      </c>
      <c r="K67" s="16" t="str">
        <f>IF(J67&gt;VLOOKUP(E67,[1]招聘计划数!A$1:C$65536,3),"否","是")</f>
        <v>否</v>
      </c>
      <c r="L67" s="16"/>
      <c r="M67" s="10">
        <f>VLOOKUP(B67,[1]Sheet1!$B$4:$H$195,7,0)</f>
        <v>15270914003</v>
      </c>
    </row>
    <row r="68" ht="20.1" customHeight="1" spans="1:13">
      <c r="A68" s="16">
        <v>66</v>
      </c>
      <c r="B68" s="16" t="s">
        <v>40</v>
      </c>
      <c r="C68" s="16" t="s">
        <v>285</v>
      </c>
      <c r="D68" s="16" t="s">
        <v>7</v>
      </c>
      <c r="E68" s="17">
        <v>101</v>
      </c>
      <c r="F68" s="16" t="s">
        <v>286</v>
      </c>
      <c r="G68" s="18">
        <v>76.01</v>
      </c>
      <c r="H68" s="18">
        <v>66.8</v>
      </c>
      <c r="I68" s="18">
        <v>72.33</v>
      </c>
      <c r="J68" s="16">
        <f t="shared" ref="J68:J99" si="1">SUMPRODUCT(($E$3:$E$194=E68)*($I$3:$I$194&gt;I68))+1</f>
        <v>66</v>
      </c>
      <c r="K68" s="16" t="str">
        <f>IF(J68&gt;VLOOKUP(E68,[1]招聘计划数!A$1:C$65536,3),"否","是")</f>
        <v>否</v>
      </c>
      <c r="L68" s="16"/>
      <c r="M68" s="10">
        <f>VLOOKUP(B68,[1]Sheet1!$B$4:$H$195,7,0)</f>
        <v>18979254809</v>
      </c>
    </row>
    <row r="69" ht="20.1" customHeight="1" spans="1:13">
      <c r="A69" s="16">
        <v>67</v>
      </c>
      <c r="B69" s="16" t="s">
        <v>41</v>
      </c>
      <c r="C69" s="16" t="s">
        <v>287</v>
      </c>
      <c r="D69" s="16" t="s">
        <v>7</v>
      </c>
      <c r="E69" s="17">
        <v>101</v>
      </c>
      <c r="F69" s="16" t="s">
        <v>288</v>
      </c>
      <c r="G69" s="18">
        <v>79.59</v>
      </c>
      <c r="H69" s="18">
        <v>61.1</v>
      </c>
      <c r="I69" s="18">
        <v>72.19</v>
      </c>
      <c r="J69" s="16">
        <f t="shared" si="1"/>
        <v>67</v>
      </c>
      <c r="K69" s="16" t="str">
        <f>IF(J69&gt;VLOOKUP(E69,[1]招聘计划数!A$1:C$65536,3),"否","是")</f>
        <v>否</v>
      </c>
      <c r="L69" s="16"/>
      <c r="M69" s="10">
        <f>VLOOKUP(B69,[1]Sheet1!$B$4:$H$195,7,0)</f>
        <v>15797796159</v>
      </c>
    </row>
    <row r="70" ht="20.1" customHeight="1" spans="1:13">
      <c r="A70" s="16">
        <v>68</v>
      </c>
      <c r="B70" s="16" t="s">
        <v>42</v>
      </c>
      <c r="C70" s="16" t="s">
        <v>289</v>
      </c>
      <c r="D70" s="16" t="s">
        <v>7</v>
      </c>
      <c r="E70" s="17">
        <v>101</v>
      </c>
      <c r="F70" s="16" t="s">
        <v>290</v>
      </c>
      <c r="G70" s="18">
        <v>76.38</v>
      </c>
      <c r="H70" s="18">
        <v>65.2</v>
      </c>
      <c r="I70" s="18">
        <v>71.91</v>
      </c>
      <c r="J70" s="16">
        <f t="shared" si="1"/>
        <v>68</v>
      </c>
      <c r="K70" s="16" t="str">
        <f>IF(J70&gt;VLOOKUP(E70,[1]招聘计划数!A$1:C$65536,3),"否","是")</f>
        <v>否</v>
      </c>
      <c r="L70" s="16"/>
      <c r="M70" s="10">
        <f>VLOOKUP(B70,[1]Sheet1!$B$4:$H$195,7,0)</f>
        <v>13627986169</v>
      </c>
    </row>
    <row r="71" ht="20.1" customHeight="1" spans="1:13">
      <c r="A71" s="16">
        <v>69</v>
      </c>
      <c r="B71" s="16" t="s">
        <v>43</v>
      </c>
      <c r="C71" s="16" t="s">
        <v>291</v>
      </c>
      <c r="D71" s="16" t="s">
        <v>7</v>
      </c>
      <c r="E71" s="17">
        <v>101</v>
      </c>
      <c r="F71" s="16" t="s">
        <v>292</v>
      </c>
      <c r="G71" s="18">
        <v>78.32</v>
      </c>
      <c r="H71" s="18">
        <v>59.2</v>
      </c>
      <c r="I71" s="18">
        <v>70.67</v>
      </c>
      <c r="J71" s="16">
        <f t="shared" si="1"/>
        <v>69</v>
      </c>
      <c r="K71" s="16" t="str">
        <f>IF(J71&gt;VLOOKUP(E71,[1]招聘计划数!A$1:C$65536,3),"否","是")</f>
        <v>否</v>
      </c>
      <c r="L71" s="16"/>
      <c r="M71" s="10">
        <f>VLOOKUP(B71,[1]Sheet1!$B$4:$H$195,7,0)</f>
        <v>18779561357</v>
      </c>
    </row>
    <row r="72" ht="20.1" customHeight="1" spans="1:13">
      <c r="A72" s="16">
        <v>70</v>
      </c>
      <c r="B72" s="16" t="s">
        <v>44</v>
      </c>
      <c r="C72" s="16" t="s">
        <v>293</v>
      </c>
      <c r="D72" s="16" t="s">
        <v>7</v>
      </c>
      <c r="E72" s="17">
        <v>101</v>
      </c>
      <c r="F72" s="16" t="s">
        <v>294</v>
      </c>
      <c r="G72" s="18">
        <v>79.48</v>
      </c>
      <c r="H72" s="18">
        <v>56.3</v>
      </c>
      <c r="I72" s="18">
        <v>70.21</v>
      </c>
      <c r="J72" s="16">
        <f t="shared" si="1"/>
        <v>70</v>
      </c>
      <c r="K72" s="16" t="str">
        <f>IF(J72&gt;VLOOKUP(E72,[1]招聘计划数!A$1:C$65536,3),"否","是")</f>
        <v>否</v>
      </c>
      <c r="L72" s="16"/>
      <c r="M72" s="10">
        <f>VLOOKUP(B72,[1]Sheet1!$B$4:$H$195,7,0)</f>
        <v>13607993799</v>
      </c>
    </row>
    <row r="73" ht="20.1" customHeight="1" spans="1:13">
      <c r="A73" s="16">
        <v>71</v>
      </c>
      <c r="B73" s="16" t="s">
        <v>45</v>
      </c>
      <c r="C73" s="16" t="s">
        <v>295</v>
      </c>
      <c r="D73" s="16" t="s">
        <v>7</v>
      </c>
      <c r="E73" s="17">
        <v>101</v>
      </c>
      <c r="F73" s="16" t="s">
        <v>296</v>
      </c>
      <c r="G73" s="18">
        <v>77.35</v>
      </c>
      <c r="H73" s="18">
        <v>59.2</v>
      </c>
      <c r="I73" s="18">
        <v>70.09</v>
      </c>
      <c r="J73" s="16">
        <f t="shared" si="1"/>
        <v>71</v>
      </c>
      <c r="K73" s="16" t="str">
        <f>IF(J73&gt;VLOOKUP(E73,[1]招聘计划数!A$1:C$65536,3),"否","是")</f>
        <v>否</v>
      </c>
      <c r="L73" s="16"/>
      <c r="M73" s="10">
        <f>VLOOKUP(B73,[1]Sheet1!$B$4:$H$195,7,0)</f>
        <v>18779147856</v>
      </c>
    </row>
    <row r="74" ht="20.1" customHeight="1" spans="1:13">
      <c r="A74" s="16">
        <v>72</v>
      </c>
      <c r="B74" s="16" t="s">
        <v>46</v>
      </c>
      <c r="C74" s="16" t="s">
        <v>297</v>
      </c>
      <c r="D74" s="16" t="s">
        <v>7</v>
      </c>
      <c r="E74" s="17">
        <v>101</v>
      </c>
      <c r="F74" s="16" t="s">
        <v>298</v>
      </c>
      <c r="G74" s="18">
        <v>71</v>
      </c>
      <c r="H74" s="18">
        <v>68.6</v>
      </c>
      <c r="I74" s="18">
        <v>70.04</v>
      </c>
      <c r="J74" s="16">
        <f t="shared" si="1"/>
        <v>72</v>
      </c>
      <c r="K74" s="16" t="str">
        <f>IF(J74&gt;VLOOKUP(E74,[1]招聘计划数!A$1:C$65536,3),"否","是")</f>
        <v>否</v>
      </c>
      <c r="L74" s="16"/>
      <c r="M74" s="10">
        <f>VLOOKUP(B74,[1]Sheet1!$B$4:$H$195,7,0)</f>
        <v>15993223619</v>
      </c>
    </row>
    <row r="75" ht="20.1" customHeight="1" spans="1:13">
      <c r="A75" s="16">
        <v>73</v>
      </c>
      <c r="B75" s="16" t="s">
        <v>47</v>
      </c>
      <c r="C75" s="16" t="s">
        <v>299</v>
      </c>
      <c r="D75" s="16" t="s">
        <v>7</v>
      </c>
      <c r="E75" s="17">
        <v>101</v>
      </c>
      <c r="F75" s="16" t="s">
        <v>300</v>
      </c>
      <c r="G75" s="18">
        <v>73.17</v>
      </c>
      <c r="H75" s="18">
        <v>64.5</v>
      </c>
      <c r="I75" s="18">
        <v>69.7</v>
      </c>
      <c r="J75" s="16">
        <f t="shared" si="1"/>
        <v>73</v>
      </c>
      <c r="K75" s="16" t="str">
        <f>IF(J75&gt;VLOOKUP(E75,[1]招聘计划数!A$1:C$65536,3),"否","是")</f>
        <v>否</v>
      </c>
      <c r="L75" s="16"/>
      <c r="M75" s="10">
        <f>VLOOKUP(B75,[1]Sheet1!$B$4:$H$195,7,0)</f>
        <v>13330100802</v>
      </c>
    </row>
    <row r="76" ht="20.1" customHeight="1" spans="1:13">
      <c r="A76" s="16">
        <v>74</v>
      </c>
      <c r="B76" s="16" t="s">
        <v>48</v>
      </c>
      <c r="C76" s="16" t="s">
        <v>301</v>
      </c>
      <c r="D76" s="16" t="s">
        <v>7</v>
      </c>
      <c r="E76" s="17">
        <v>101</v>
      </c>
      <c r="F76" s="16" t="s">
        <v>302</v>
      </c>
      <c r="G76" s="18">
        <v>76.95</v>
      </c>
      <c r="H76" s="18">
        <v>55.6</v>
      </c>
      <c r="I76" s="18">
        <v>68.41</v>
      </c>
      <c r="J76" s="16">
        <f t="shared" si="1"/>
        <v>74</v>
      </c>
      <c r="K76" s="16" t="str">
        <f>IF(J76&gt;VLOOKUP(E76,[1]招聘计划数!A$1:C$65536,3),"否","是")</f>
        <v>否</v>
      </c>
      <c r="L76" s="16"/>
      <c r="M76" s="10">
        <f>VLOOKUP(B76,[1]Sheet1!$B$4:$H$195,7,0)</f>
        <v>15970660898</v>
      </c>
    </row>
    <row r="77" ht="20.1" customHeight="1" spans="1:13">
      <c r="A77" s="16">
        <v>75</v>
      </c>
      <c r="B77" s="16" t="s">
        <v>49</v>
      </c>
      <c r="C77" s="16" t="s">
        <v>303</v>
      </c>
      <c r="D77" s="16" t="s">
        <v>7</v>
      </c>
      <c r="E77" s="17">
        <v>101</v>
      </c>
      <c r="F77" s="16" t="s">
        <v>304</v>
      </c>
      <c r="G77" s="18">
        <v>73.12</v>
      </c>
      <c r="H77" s="18">
        <v>61.1</v>
      </c>
      <c r="I77" s="18">
        <v>68.31</v>
      </c>
      <c r="J77" s="16">
        <f t="shared" si="1"/>
        <v>75</v>
      </c>
      <c r="K77" s="16" t="str">
        <f>IF(J77&gt;VLOOKUP(E77,[1]招聘计划数!A$1:C$65536,3),"否","是")</f>
        <v>否</v>
      </c>
      <c r="L77" s="16"/>
      <c r="M77" s="10">
        <f>VLOOKUP(B77,[1]Sheet1!$B$4:$H$195,7,0)</f>
        <v>13755791232</v>
      </c>
    </row>
    <row r="78" ht="20.1" customHeight="1" spans="1:13">
      <c r="A78" s="16">
        <v>76</v>
      </c>
      <c r="B78" s="16" t="s">
        <v>305</v>
      </c>
      <c r="C78" s="16" t="s">
        <v>306</v>
      </c>
      <c r="D78" s="16" t="s">
        <v>7</v>
      </c>
      <c r="E78" s="17">
        <v>101</v>
      </c>
      <c r="F78" s="16" t="s">
        <v>307</v>
      </c>
      <c r="G78" s="18">
        <v>89.81</v>
      </c>
      <c r="H78" s="18">
        <v>0</v>
      </c>
      <c r="I78" s="18">
        <v>53.89</v>
      </c>
      <c r="J78" s="16">
        <f t="shared" si="1"/>
        <v>76</v>
      </c>
      <c r="K78" s="16" t="str">
        <f>IF(J78&gt;VLOOKUP(E78,[1]招聘计划数!A$1:C$65536,3),"否","是")</f>
        <v>否</v>
      </c>
      <c r="L78" s="16" t="s">
        <v>308</v>
      </c>
      <c r="M78" s="10">
        <f>VLOOKUP(B78,[1]Sheet1!$B$4:$H$195,7,0)</f>
        <v>13407089538</v>
      </c>
    </row>
    <row r="79" ht="20.1" customHeight="1" spans="1:13">
      <c r="A79" s="16">
        <v>77</v>
      </c>
      <c r="B79" s="16" t="s">
        <v>309</v>
      </c>
      <c r="C79" s="16" t="s">
        <v>310</v>
      </c>
      <c r="D79" s="16" t="s">
        <v>7</v>
      </c>
      <c r="E79" s="17">
        <v>101</v>
      </c>
      <c r="F79" s="16" t="s">
        <v>311</v>
      </c>
      <c r="G79" s="18">
        <v>84.3</v>
      </c>
      <c r="H79" s="18">
        <v>0</v>
      </c>
      <c r="I79" s="18">
        <v>50.58</v>
      </c>
      <c r="J79" s="16">
        <f t="shared" si="1"/>
        <v>77</v>
      </c>
      <c r="K79" s="16" t="str">
        <f>IF(J79&gt;VLOOKUP(E79,[1]招聘计划数!A$1:C$65536,3),"否","是")</f>
        <v>否</v>
      </c>
      <c r="L79" s="16" t="s">
        <v>308</v>
      </c>
      <c r="M79" s="10">
        <f>VLOOKUP(B79,[1]Sheet1!$B$4:$H$195,7,0)</f>
        <v>15779718365</v>
      </c>
    </row>
    <row r="80" ht="20.1" customHeight="1" spans="1:13">
      <c r="A80" s="16">
        <v>78</v>
      </c>
      <c r="B80" s="16" t="s">
        <v>312</v>
      </c>
      <c r="C80" s="16" t="s">
        <v>313</v>
      </c>
      <c r="D80" s="16" t="s">
        <v>7</v>
      </c>
      <c r="E80" s="17">
        <v>101</v>
      </c>
      <c r="F80" s="16" t="s">
        <v>314</v>
      </c>
      <c r="G80" s="18">
        <v>84.2</v>
      </c>
      <c r="H80" s="18">
        <v>0</v>
      </c>
      <c r="I80" s="18">
        <v>50.52</v>
      </c>
      <c r="J80" s="16">
        <f t="shared" si="1"/>
        <v>78</v>
      </c>
      <c r="K80" s="16" t="str">
        <f>IF(J80&gt;VLOOKUP(E80,[1]招聘计划数!A$1:C$65536,3),"否","是")</f>
        <v>否</v>
      </c>
      <c r="L80" s="16" t="s">
        <v>308</v>
      </c>
      <c r="M80" s="10">
        <f>VLOOKUP(B80,[1]Sheet1!$B$4:$H$195,7,0)</f>
        <v>13055184992</v>
      </c>
    </row>
    <row r="81" ht="20.1" customHeight="1" spans="1:13">
      <c r="A81" s="16">
        <v>79</v>
      </c>
      <c r="B81" s="16" t="s">
        <v>315</v>
      </c>
      <c r="C81" s="16" t="s">
        <v>316</v>
      </c>
      <c r="D81" s="16" t="s">
        <v>7</v>
      </c>
      <c r="E81" s="17">
        <v>101</v>
      </c>
      <c r="F81" s="16" t="s">
        <v>317</v>
      </c>
      <c r="G81" s="18">
        <v>73.95</v>
      </c>
      <c r="H81" s="18">
        <v>0</v>
      </c>
      <c r="I81" s="18">
        <v>44.37</v>
      </c>
      <c r="J81" s="16">
        <f t="shared" si="1"/>
        <v>79</v>
      </c>
      <c r="K81" s="16" t="str">
        <f>IF(J81&gt;VLOOKUP(E81,[1]招聘计划数!A$1:C$65536,3),"否","是")</f>
        <v>否</v>
      </c>
      <c r="L81" s="16" t="s">
        <v>308</v>
      </c>
      <c r="M81" s="10">
        <f>VLOOKUP(B81,[1]Sheet1!$B$4:$H$195,7,0)</f>
        <v>15107916606</v>
      </c>
    </row>
    <row r="82" ht="20.1" customHeight="1" spans="1:13">
      <c r="A82" s="16">
        <v>80</v>
      </c>
      <c r="B82" s="16" t="s">
        <v>318</v>
      </c>
      <c r="C82" s="16" t="s">
        <v>319</v>
      </c>
      <c r="D82" s="16" t="s">
        <v>51</v>
      </c>
      <c r="E82" s="17">
        <v>102</v>
      </c>
      <c r="F82" s="16" t="s">
        <v>320</v>
      </c>
      <c r="G82" s="18">
        <v>85.49</v>
      </c>
      <c r="H82" s="18">
        <v>81</v>
      </c>
      <c r="I82" s="18">
        <v>83.69</v>
      </c>
      <c r="J82" s="16">
        <f t="shared" si="1"/>
        <v>1</v>
      </c>
      <c r="K82" s="16" t="str">
        <f>IF(J82&gt;VLOOKUP(E82,[1]招聘计划数!A$1:C$65536,3),"否","是")</f>
        <v>是</v>
      </c>
      <c r="L82" s="16"/>
      <c r="M82" s="10">
        <f>VLOOKUP(B82,[1]Sheet1!$B$4:$H$195,7,0)</f>
        <v>18679267360</v>
      </c>
    </row>
    <row r="83" ht="20.1" customHeight="1" spans="1:13">
      <c r="A83" s="16">
        <v>81</v>
      </c>
      <c r="B83" s="16" t="s">
        <v>321</v>
      </c>
      <c r="C83" s="16" t="s">
        <v>322</v>
      </c>
      <c r="D83" s="16" t="s">
        <v>51</v>
      </c>
      <c r="E83" s="17">
        <v>102</v>
      </c>
      <c r="F83" s="16" t="s">
        <v>323</v>
      </c>
      <c r="G83" s="18">
        <v>83.01</v>
      </c>
      <c r="H83" s="18">
        <v>83.5</v>
      </c>
      <c r="I83" s="18">
        <v>83.21</v>
      </c>
      <c r="J83" s="16">
        <f t="shared" si="1"/>
        <v>2</v>
      </c>
      <c r="K83" s="16" t="str">
        <f>IF(J83&gt;VLOOKUP(E83,[1]招聘计划数!A$1:C$65536,3),"否","是")</f>
        <v>是</v>
      </c>
      <c r="L83" s="16"/>
      <c r="M83" s="10">
        <f>VLOOKUP(B83,[1]Sheet1!$B$4:$H$195,7,0)</f>
        <v>18870002809</v>
      </c>
    </row>
    <row r="84" ht="20.1" customHeight="1" spans="1:13">
      <c r="A84" s="16">
        <v>82</v>
      </c>
      <c r="B84" s="16" t="s">
        <v>324</v>
      </c>
      <c r="C84" s="16" t="s">
        <v>325</v>
      </c>
      <c r="D84" s="16" t="s">
        <v>51</v>
      </c>
      <c r="E84" s="17">
        <v>102</v>
      </c>
      <c r="F84" s="16" t="s">
        <v>326</v>
      </c>
      <c r="G84" s="18">
        <v>85.49</v>
      </c>
      <c r="H84" s="18">
        <v>78.5</v>
      </c>
      <c r="I84" s="18">
        <v>82.69</v>
      </c>
      <c r="J84" s="16">
        <f t="shared" si="1"/>
        <v>3</v>
      </c>
      <c r="K84" s="16" t="str">
        <f>IF(J84&gt;VLOOKUP(E84,[1]招聘计划数!A$1:C$65536,3),"否","是")</f>
        <v>是</v>
      </c>
      <c r="L84" s="16"/>
      <c r="M84" s="10">
        <f>VLOOKUP(B84,[1]Sheet1!$B$4:$H$195,7,0)</f>
        <v>13755645956</v>
      </c>
    </row>
    <row r="85" ht="20.1" customHeight="1" spans="1:13">
      <c r="A85" s="16">
        <v>83</v>
      </c>
      <c r="B85" s="16" t="s">
        <v>327</v>
      </c>
      <c r="C85" s="16" t="s">
        <v>328</v>
      </c>
      <c r="D85" s="16" t="s">
        <v>51</v>
      </c>
      <c r="E85" s="17">
        <v>102</v>
      </c>
      <c r="F85" s="16" t="s">
        <v>329</v>
      </c>
      <c r="G85" s="18">
        <v>81.9</v>
      </c>
      <c r="H85" s="18">
        <v>81</v>
      </c>
      <c r="I85" s="18">
        <v>81.54</v>
      </c>
      <c r="J85" s="16">
        <f t="shared" si="1"/>
        <v>4</v>
      </c>
      <c r="K85" s="16" t="str">
        <f>IF(J85&gt;VLOOKUP(E85,[1]招聘计划数!A$1:C$65536,3),"否","是")</f>
        <v>是</v>
      </c>
      <c r="L85" s="16"/>
      <c r="M85" s="10">
        <f>VLOOKUP(B85,[1]Sheet1!$B$4:$H$195,7,0)</f>
        <v>13207099283</v>
      </c>
    </row>
    <row r="86" ht="20.1" customHeight="1" spans="1:13">
      <c r="A86" s="16">
        <v>84</v>
      </c>
      <c r="B86" s="16" t="s">
        <v>330</v>
      </c>
      <c r="C86" s="16" t="s">
        <v>331</v>
      </c>
      <c r="D86" s="16" t="s">
        <v>51</v>
      </c>
      <c r="E86" s="17">
        <v>102</v>
      </c>
      <c r="F86" s="16" t="s">
        <v>332</v>
      </c>
      <c r="G86" s="18">
        <v>82.21</v>
      </c>
      <c r="H86" s="18">
        <v>80</v>
      </c>
      <c r="I86" s="18">
        <v>81.33</v>
      </c>
      <c r="J86" s="16">
        <f t="shared" si="1"/>
        <v>5</v>
      </c>
      <c r="K86" s="16" t="str">
        <f>IF(J86&gt;VLOOKUP(E86,[1]招聘计划数!A$1:C$65536,3),"否","是")</f>
        <v>是</v>
      </c>
      <c r="L86" s="16"/>
      <c r="M86" s="10">
        <f>VLOOKUP(B86,[1]Sheet1!$B$4:$H$195,7,0)</f>
        <v>15079033362</v>
      </c>
    </row>
    <row r="87" ht="20.1" customHeight="1" spans="1:13">
      <c r="A87" s="16">
        <v>85</v>
      </c>
      <c r="B87" s="16" t="s">
        <v>333</v>
      </c>
      <c r="C87" s="16" t="s">
        <v>334</v>
      </c>
      <c r="D87" s="16" t="s">
        <v>51</v>
      </c>
      <c r="E87" s="17">
        <v>102</v>
      </c>
      <c r="F87" s="16" t="s">
        <v>335</v>
      </c>
      <c r="G87" s="18">
        <v>85.09</v>
      </c>
      <c r="H87" s="18">
        <v>75</v>
      </c>
      <c r="I87" s="18">
        <v>81.05</v>
      </c>
      <c r="J87" s="16">
        <f t="shared" si="1"/>
        <v>6</v>
      </c>
      <c r="K87" s="16" t="str">
        <f>IF(J87&gt;VLOOKUP(E87,[1]招聘计划数!A$1:C$65536,3),"否","是")</f>
        <v>是</v>
      </c>
      <c r="L87" s="16"/>
      <c r="M87" s="10">
        <f>VLOOKUP(B87,[1]Sheet1!$B$4:$H$195,7,0)</f>
        <v>18136855671</v>
      </c>
    </row>
    <row r="88" ht="20.1" customHeight="1" spans="1:13">
      <c r="A88" s="16">
        <v>86</v>
      </c>
      <c r="B88" s="16" t="s">
        <v>50</v>
      </c>
      <c r="C88" s="16" t="s">
        <v>336</v>
      </c>
      <c r="D88" s="16" t="s">
        <v>51</v>
      </c>
      <c r="E88" s="17">
        <v>102</v>
      </c>
      <c r="F88" s="16" t="s">
        <v>337</v>
      </c>
      <c r="G88" s="18">
        <v>81.41</v>
      </c>
      <c r="H88" s="18">
        <v>80.5</v>
      </c>
      <c r="I88" s="18">
        <v>81.05</v>
      </c>
      <c r="J88" s="16">
        <f t="shared" si="1"/>
        <v>6</v>
      </c>
      <c r="K88" s="16" t="s">
        <v>338</v>
      </c>
      <c r="L88" s="16"/>
      <c r="M88" s="10">
        <f>VLOOKUP(B88,[1]Sheet1!$B$4:$H$195,7,0)</f>
        <v>18379232458</v>
      </c>
    </row>
    <row r="89" ht="20.1" customHeight="1" spans="1:13">
      <c r="A89" s="16">
        <v>87</v>
      </c>
      <c r="B89" s="16" t="s">
        <v>52</v>
      </c>
      <c r="C89" s="16" t="s">
        <v>339</v>
      </c>
      <c r="D89" s="16" t="s">
        <v>51</v>
      </c>
      <c r="E89" s="17">
        <v>102</v>
      </c>
      <c r="F89" s="16" t="s">
        <v>340</v>
      </c>
      <c r="G89" s="18">
        <v>81.81</v>
      </c>
      <c r="H89" s="18">
        <v>78.5</v>
      </c>
      <c r="I89" s="18">
        <v>80.49</v>
      </c>
      <c r="J89" s="16">
        <f t="shared" si="1"/>
        <v>8</v>
      </c>
      <c r="K89" s="16" t="str">
        <f>IF(J89&gt;VLOOKUP(E89,[1]招聘计划数!A$1:C$65536,3),"否","是")</f>
        <v>否</v>
      </c>
      <c r="L89" s="16"/>
      <c r="M89" s="10">
        <f>VLOOKUP(B89,[1]Sheet1!$B$4:$H$195,7,0)</f>
        <v>13672237018</v>
      </c>
    </row>
    <row r="90" ht="20.1" customHeight="1" spans="1:13">
      <c r="A90" s="16">
        <v>88</v>
      </c>
      <c r="B90" s="16" t="s">
        <v>53</v>
      </c>
      <c r="C90" s="16" t="s">
        <v>341</v>
      </c>
      <c r="D90" s="16" t="s">
        <v>51</v>
      </c>
      <c r="E90" s="17">
        <v>102</v>
      </c>
      <c r="F90" s="16" t="s">
        <v>342</v>
      </c>
      <c r="G90" s="18">
        <v>81.7</v>
      </c>
      <c r="H90" s="18">
        <v>78.5</v>
      </c>
      <c r="I90" s="18">
        <v>80.42</v>
      </c>
      <c r="J90" s="16">
        <f t="shared" si="1"/>
        <v>9</v>
      </c>
      <c r="K90" s="16" t="str">
        <f>IF(J90&gt;VLOOKUP(E90,[1]招聘计划数!A$1:C$65536,3),"否","是")</f>
        <v>否</v>
      </c>
      <c r="L90" s="16"/>
      <c r="M90" s="10">
        <f>VLOOKUP(B90,[1]Sheet1!$B$4:$H$195,7,0)</f>
        <v>15797677940</v>
      </c>
    </row>
    <row r="91" ht="20.1" customHeight="1" spans="1:13">
      <c r="A91" s="16">
        <v>89</v>
      </c>
      <c r="B91" s="16" t="s">
        <v>54</v>
      </c>
      <c r="C91" s="16" t="s">
        <v>343</v>
      </c>
      <c r="D91" s="16" t="s">
        <v>51</v>
      </c>
      <c r="E91" s="17">
        <v>102</v>
      </c>
      <c r="F91" s="16" t="s">
        <v>344</v>
      </c>
      <c r="G91" s="18">
        <v>79.51</v>
      </c>
      <c r="H91" s="18">
        <v>76.5</v>
      </c>
      <c r="I91" s="18">
        <v>78.31</v>
      </c>
      <c r="J91" s="16">
        <f t="shared" si="1"/>
        <v>10</v>
      </c>
      <c r="K91" s="16" t="str">
        <f>IF(J91&gt;VLOOKUP(E91,[1]招聘计划数!A$1:C$65536,3),"否","是")</f>
        <v>否</v>
      </c>
      <c r="L91" s="16"/>
      <c r="M91" s="10">
        <f>VLOOKUP(B91,[1]Sheet1!$B$4:$H$195,7,0)</f>
        <v>13145653278</v>
      </c>
    </row>
    <row r="92" ht="20.1" customHeight="1" spans="1:13">
      <c r="A92" s="16">
        <v>90</v>
      </c>
      <c r="B92" s="16" t="s">
        <v>55</v>
      </c>
      <c r="C92" s="16" t="s">
        <v>345</v>
      </c>
      <c r="D92" s="16" t="s">
        <v>51</v>
      </c>
      <c r="E92" s="17">
        <v>102</v>
      </c>
      <c r="F92" s="16" t="s">
        <v>346</v>
      </c>
      <c r="G92" s="18">
        <v>81.51</v>
      </c>
      <c r="H92" s="18">
        <v>72.5</v>
      </c>
      <c r="I92" s="18">
        <v>77.91</v>
      </c>
      <c r="J92" s="16">
        <f t="shared" si="1"/>
        <v>11</v>
      </c>
      <c r="K92" s="16" t="str">
        <f>IF(J92&gt;VLOOKUP(E92,[1]招聘计划数!A$1:C$65536,3),"否","是")</f>
        <v>否</v>
      </c>
      <c r="L92" s="16"/>
      <c r="M92" s="10">
        <f>VLOOKUP(B92,[1]Sheet1!$B$4:$H$195,7,0)</f>
        <v>17370050946</v>
      </c>
    </row>
    <row r="93" ht="20.1" customHeight="1" spans="1:13">
      <c r="A93" s="16">
        <v>91</v>
      </c>
      <c r="B93" s="16" t="s">
        <v>56</v>
      </c>
      <c r="C93" s="16" t="s">
        <v>347</v>
      </c>
      <c r="D93" s="16" t="s">
        <v>51</v>
      </c>
      <c r="E93" s="17">
        <v>102</v>
      </c>
      <c r="F93" s="16" t="s">
        <v>348</v>
      </c>
      <c r="G93" s="18">
        <v>81.21</v>
      </c>
      <c r="H93" s="18">
        <v>72</v>
      </c>
      <c r="I93" s="18">
        <v>77.53</v>
      </c>
      <c r="J93" s="16">
        <f t="shared" si="1"/>
        <v>12</v>
      </c>
      <c r="K93" s="16" t="str">
        <f>IF(J93&gt;VLOOKUP(E93,[1]招聘计划数!A$1:C$65536,3),"否","是")</f>
        <v>否</v>
      </c>
      <c r="L93" s="16"/>
      <c r="M93" s="10">
        <f>VLOOKUP(B93,[1]Sheet1!$B$4:$H$195,7,0)</f>
        <v>15070829184</v>
      </c>
    </row>
    <row r="94" ht="20.1" customHeight="1" spans="1:13">
      <c r="A94" s="16">
        <v>92</v>
      </c>
      <c r="B94" s="16" t="s">
        <v>57</v>
      </c>
      <c r="C94" s="16" t="s">
        <v>349</v>
      </c>
      <c r="D94" s="16" t="s">
        <v>51</v>
      </c>
      <c r="E94" s="17">
        <v>102</v>
      </c>
      <c r="F94" s="16" t="s">
        <v>350</v>
      </c>
      <c r="G94" s="18">
        <v>79.7</v>
      </c>
      <c r="H94" s="18">
        <v>74</v>
      </c>
      <c r="I94" s="18">
        <v>77.42</v>
      </c>
      <c r="J94" s="16">
        <f t="shared" si="1"/>
        <v>13</v>
      </c>
      <c r="K94" s="16" t="str">
        <f>IF(J94&gt;VLOOKUP(E94,[1]招聘计划数!A$1:C$65536,3),"否","是")</f>
        <v>否</v>
      </c>
      <c r="L94" s="16"/>
      <c r="M94" s="10">
        <f>VLOOKUP(B94,[1]Sheet1!$B$4:$H$195,7,0)</f>
        <v>13576917516</v>
      </c>
    </row>
    <row r="95" ht="20.1" customHeight="1" spans="1:13">
      <c r="A95" s="16">
        <v>93</v>
      </c>
      <c r="B95" s="16" t="s">
        <v>58</v>
      </c>
      <c r="C95" s="16" t="s">
        <v>351</v>
      </c>
      <c r="D95" s="16" t="s">
        <v>51</v>
      </c>
      <c r="E95" s="17">
        <v>102</v>
      </c>
      <c r="F95" s="16" t="s">
        <v>352</v>
      </c>
      <c r="G95" s="18">
        <v>81.4</v>
      </c>
      <c r="H95" s="18">
        <v>68</v>
      </c>
      <c r="I95" s="18">
        <v>76.04</v>
      </c>
      <c r="J95" s="16">
        <f t="shared" si="1"/>
        <v>14</v>
      </c>
      <c r="K95" s="16" t="str">
        <f>IF(J95&gt;VLOOKUP(E95,[1]招聘计划数!A$1:C$65536,3),"否","是")</f>
        <v>否</v>
      </c>
      <c r="L95" s="16"/>
      <c r="M95" s="10">
        <f>VLOOKUP(B95,[1]Sheet1!$B$4:$H$195,7,0)</f>
        <v>18479604432</v>
      </c>
    </row>
    <row r="96" ht="20.1" customHeight="1" spans="1:13">
      <c r="A96" s="16">
        <v>94</v>
      </c>
      <c r="B96" s="16" t="s">
        <v>59</v>
      </c>
      <c r="C96" s="16" t="s">
        <v>353</v>
      </c>
      <c r="D96" s="16" t="s">
        <v>51</v>
      </c>
      <c r="E96" s="17">
        <v>102</v>
      </c>
      <c r="F96" s="16" t="s">
        <v>354</v>
      </c>
      <c r="G96" s="18">
        <v>81.6</v>
      </c>
      <c r="H96" s="18">
        <v>66</v>
      </c>
      <c r="I96" s="18">
        <v>75.36</v>
      </c>
      <c r="J96" s="16">
        <f t="shared" si="1"/>
        <v>15</v>
      </c>
      <c r="K96" s="16" t="str">
        <f>IF(J96&gt;VLOOKUP(E96,[1]招聘计划数!A$1:C$65536,3),"否","是")</f>
        <v>否</v>
      </c>
      <c r="L96" s="16"/>
      <c r="M96" s="10">
        <f>VLOOKUP(B96,[1]Sheet1!$B$4:$H$195,7,0)</f>
        <v>18679482207</v>
      </c>
    </row>
    <row r="97" ht="20.1" customHeight="1" spans="1:13">
      <c r="A97" s="16">
        <v>95</v>
      </c>
      <c r="B97" s="16" t="s">
        <v>60</v>
      </c>
      <c r="C97" s="16" t="s">
        <v>355</v>
      </c>
      <c r="D97" s="16" t="s">
        <v>51</v>
      </c>
      <c r="E97" s="17">
        <v>102</v>
      </c>
      <c r="F97" s="16" t="s">
        <v>356</v>
      </c>
      <c r="G97" s="18">
        <v>82.21</v>
      </c>
      <c r="H97" s="18">
        <v>63</v>
      </c>
      <c r="I97" s="18">
        <v>74.53</v>
      </c>
      <c r="J97" s="16">
        <f t="shared" si="1"/>
        <v>16</v>
      </c>
      <c r="K97" s="16" t="str">
        <f>IF(J97&gt;VLOOKUP(E97,[1]招聘计划数!A$1:C$65536,3),"否","是")</f>
        <v>否</v>
      </c>
      <c r="L97" s="16"/>
      <c r="M97" s="10">
        <f>VLOOKUP(B97,[1]Sheet1!$B$4:$H$195,7,0)</f>
        <v>16679010192</v>
      </c>
    </row>
    <row r="98" ht="20.1" customHeight="1" spans="1:13">
      <c r="A98" s="16">
        <v>96</v>
      </c>
      <c r="B98" s="16" t="s">
        <v>357</v>
      </c>
      <c r="C98" s="16" t="s">
        <v>358</v>
      </c>
      <c r="D98" s="16" t="s">
        <v>51</v>
      </c>
      <c r="E98" s="17">
        <v>102</v>
      </c>
      <c r="F98" s="16" t="s">
        <v>359</v>
      </c>
      <c r="G98" s="18">
        <v>87.41</v>
      </c>
      <c r="H98" s="18">
        <v>0</v>
      </c>
      <c r="I98" s="18">
        <v>52.45</v>
      </c>
      <c r="J98" s="16">
        <f t="shared" si="1"/>
        <v>17</v>
      </c>
      <c r="K98" s="16" t="str">
        <f>IF(J98&gt;VLOOKUP(E98,[1]招聘计划数!A$1:C$65536,3),"否","是")</f>
        <v>否</v>
      </c>
      <c r="L98" s="16" t="s">
        <v>308</v>
      </c>
      <c r="M98" s="10">
        <f>VLOOKUP(B98,[1]Sheet1!$B$4:$H$195,7,0)</f>
        <v>15979183116</v>
      </c>
    </row>
    <row r="99" ht="20.1" customHeight="1" spans="1:13">
      <c r="A99" s="16">
        <v>97</v>
      </c>
      <c r="B99" s="16" t="s">
        <v>360</v>
      </c>
      <c r="C99" s="16" t="s">
        <v>361</v>
      </c>
      <c r="D99" s="16" t="s">
        <v>51</v>
      </c>
      <c r="E99" s="17">
        <v>102</v>
      </c>
      <c r="F99" s="16" t="s">
        <v>362</v>
      </c>
      <c r="G99" s="18">
        <v>86.29</v>
      </c>
      <c r="H99" s="18">
        <v>0</v>
      </c>
      <c r="I99" s="18">
        <v>51.77</v>
      </c>
      <c r="J99" s="16">
        <f t="shared" si="1"/>
        <v>18</v>
      </c>
      <c r="K99" s="16" t="str">
        <f>IF(J99&gt;VLOOKUP(E99,[1]招聘计划数!A$1:C$65536,3),"否","是")</f>
        <v>否</v>
      </c>
      <c r="L99" s="16" t="s">
        <v>308</v>
      </c>
      <c r="M99" s="10">
        <f>VLOOKUP(B99,[1]Sheet1!$B$4:$H$195,7,0)</f>
        <v>18720595406</v>
      </c>
    </row>
    <row r="100" ht="20.1" customHeight="1" spans="1:13">
      <c r="A100" s="16">
        <v>98</v>
      </c>
      <c r="B100" s="16" t="s">
        <v>363</v>
      </c>
      <c r="C100" s="16" t="s">
        <v>364</v>
      </c>
      <c r="D100" s="16" t="s">
        <v>62</v>
      </c>
      <c r="E100" s="17">
        <v>103</v>
      </c>
      <c r="F100" s="16" t="s">
        <v>365</v>
      </c>
      <c r="G100" s="18">
        <v>86.16</v>
      </c>
      <c r="H100" s="18">
        <v>75.5</v>
      </c>
      <c r="I100" s="18">
        <v>81.9</v>
      </c>
      <c r="J100" s="16">
        <f t="shared" ref="J100:J163" si="2">SUMPRODUCT(($E$3:$E$194=E100)*($I$3:$I$194&gt;I100))+1</f>
        <v>1</v>
      </c>
      <c r="K100" s="16" t="str">
        <f>IF(J100&gt;VLOOKUP(E100,[1]招聘计划数!A$1:C$65536,3),"否","是")</f>
        <v>是</v>
      </c>
      <c r="L100" s="16"/>
      <c r="M100" s="10">
        <f>VLOOKUP(B100,[1]Sheet1!$B$4:$H$195,7,0)</f>
        <v>18296110049</v>
      </c>
    </row>
    <row r="101" ht="20.1" customHeight="1" spans="1:13">
      <c r="A101" s="16">
        <v>99</v>
      </c>
      <c r="B101" s="16" t="s">
        <v>61</v>
      </c>
      <c r="C101" s="16" t="s">
        <v>366</v>
      </c>
      <c r="D101" s="16" t="s">
        <v>62</v>
      </c>
      <c r="E101" s="17">
        <v>103</v>
      </c>
      <c r="F101" s="16" t="s">
        <v>367</v>
      </c>
      <c r="G101" s="18">
        <v>85.56</v>
      </c>
      <c r="H101" s="18">
        <v>70</v>
      </c>
      <c r="I101" s="18">
        <v>79.34</v>
      </c>
      <c r="J101" s="16">
        <f t="shared" si="2"/>
        <v>2</v>
      </c>
      <c r="K101" s="16" t="str">
        <f>IF(J101&gt;VLOOKUP(E101,[1]招聘计划数!A$1:C$65536,3),"否","是")</f>
        <v>否</v>
      </c>
      <c r="L101" s="16"/>
      <c r="M101" s="10">
        <f>VLOOKUP(B101,[1]Sheet1!$B$4:$H$195,7,0)</f>
        <v>15674058715</v>
      </c>
    </row>
    <row r="102" ht="20.1" customHeight="1" spans="1:13">
      <c r="A102" s="16">
        <v>100</v>
      </c>
      <c r="B102" s="16" t="s">
        <v>63</v>
      </c>
      <c r="C102" s="16" t="s">
        <v>368</v>
      </c>
      <c r="D102" s="16" t="s">
        <v>62</v>
      </c>
      <c r="E102" s="17">
        <v>103</v>
      </c>
      <c r="F102" s="16" t="s">
        <v>369</v>
      </c>
      <c r="G102" s="18">
        <v>84.56</v>
      </c>
      <c r="H102" s="18">
        <v>63.5</v>
      </c>
      <c r="I102" s="18">
        <v>76.14</v>
      </c>
      <c r="J102" s="16">
        <f t="shared" si="2"/>
        <v>3</v>
      </c>
      <c r="K102" s="16" t="str">
        <f>IF(J102&gt;VLOOKUP(E102,[1]招聘计划数!A$1:C$65536,3),"否","是")</f>
        <v>否</v>
      </c>
      <c r="L102" s="16"/>
      <c r="M102" s="10">
        <f>VLOOKUP(B102,[1]Sheet1!$B$4:$H$195,7,0)</f>
        <v>18100791759</v>
      </c>
    </row>
    <row r="103" ht="20.1" customHeight="1" spans="1:13">
      <c r="A103" s="16">
        <v>101</v>
      </c>
      <c r="B103" s="16" t="s">
        <v>370</v>
      </c>
      <c r="C103" s="16" t="s">
        <v>371</v>
      </c>
      <c r="D103" s="16" t="s">
        <v>65</v>
      </c>
      <c r="E103" s="17">
        <v>104</v>
      </c>
      <c r="F103" s="16" t="s">
        <v>372</v>
      </c>
      <c r="G103" s="18">
        <v>85.51</v>
      </c>
      <c r="H103" s="18">
        <v>78.5</v>
      </c>
      <c r="I103" s="18">
        <v>82.71</v>
      </c>
      <c r="J103" s="16">
        <f t="shared" si="2"/>
        <v>1</v>
      </c>
      <c r="K103" s="16" t="str">
        <f>IF(J103&gt;VLOOKUP(E103,[1]招聘计划数!A$1:C$65536,3),"否","是")</f>
        <v>是</v>
      </c>
      <c r="L103" s="16"/>
      <c r="M103" s="10">
        <f>VLOOKUP(B103,[1]Sheet1!$B$4:$H$195,7,0)</f>
        <v>15870019895</v>
      </c>
    </row>
    <row r="104" ht="20.1" customHeight="1" spans="1:13">
      <c r="A104" s="16">
        <v>102</v>
      </c>
      <c r="B104" s="16" t="s">
        <v>373</v>
      </c>
      <c r="C104" s="16" t="s">
        <v>374</v>
      </c>
      <c r="D104" s="16" t="s">
        <v>65</v>
      </c>
      <c r="E104" s="17">
        <v>104</v>
      </c>
      <c r="F104" s="16" t="s">
        <v>375</v>
      </c>
      <c r="G104" s="18">
        <v>87.19</v>
      </c>
      <c r="H104" s="18">
        <v>75.5</v>
      </c>
      <c r="I104" s="18">
        <v>82.51</v>
      </c>
      <c r="J104" s="16">
        <f t="shared" si="2"/>
        <v>2</v>
      </c>
      <c r="K104" s="16" t="str">
        <f>IF(J104&gt;VLOOKUP(E104,[1]招聘计划数!A$1:C$65536,3),"否","是")</f>
        <v>是</v>
      </c>
      <c r="L104" s="16"/>
      <c r="M104" s="10">
        <f>VLOOKUP(B104,[1]Sheet1!$B$4:$H$195,7,0)</f>
        <v>15727577623</v>
      </c>
    </row>
    <row r="105" ht="20.1" customHeight="1" spans="1:13">
      <c r="A105" s="16">
        <v>103</v>
      </c>
      <c r="B105" s="16" t="s">
        <v>376</v>
      </c>
      <c r="C105" s="16" t="s">
        <v>377</v>
      </c>
      <c r="D105" s="16" t="s">
        <v>65</v>
      </c>
      <c r="E105" s="17">
        <v>104</v>
      </c>
      <c r="F105" s="16" t="s">
        <v>378</v>
      </c>
      <c r="G105" s="18">
        <v>84.73</v>
      </c>
      <c r="H105" s="18">
        <v>74.5</v>
      </c>
      <c r="I105" s="18">
        <v>80.64</v>
      </c>
      <c r="J105" s="16">
        <f t="shared" si="2"/>
        <v>3</v>
      </c>
      <c r="K105" s="16" t="str">
        <f>IF(J105&gt;VLOOKUP(E105,[1]招聘计划数!A$1:C$65536,3),"否","是")</f>
        <v>是</v>
      </c>
      <c r="L105" s="16"/>
      <c r="M105" s="10">
        <f>VLOOKUP(B105,[1]Sheet1!$B$4:$H$195,7,0)</f>
        <v>19956519092</v>
      </c>
    </row>
    <row r="106" ht="20.1" customHeight="1" spans="1:13">
      <c r="A106" s="16">
        <v>104</v>
      </c>
      <c r="B106" s="16" t="s">
        <v>379</v>
      </c>
      <c r="C106" s="16" t="s">
        <v>380</v>
      </c>
      <c r="D106" s="16" t="s">
        <v>65</v>
      </c>
      <c r="E106" s="17">
        <v>104</v>
      </c>
      <c r="F106" s="16" t="s">
        <v>381</v>
      </c>
      <c r="G106" s="18">
        <v>84.53</v>
      </c>
      <c r="H106" s="18">
        <v>72.5</v>
      </c>
      <c r="I106" s="18">
        <v>79.72</v>
      </c>
      <c r="J106" s="16">
        <f t="shared" si="2"/>
        <v>4</v>
      </c>
      <c r="K106" s="16" t="str">
        <f>IF(J106&gt;VLOOKUP(E106,[1]招聘计划数!A$1:C$65536,3),"否","是")</f>
        <v>是</v>
      </c>
      <c r="L106" s="16"/>
      <c r="M106" s="10">
        <f>VLOOKUP(B106,[1]Sheet1!$B$4:$H$195,7,0)</f>
        <v>13237511989</v>
      </c>
    </row>
    <row r="107" ht="20.1" customHeight="1" spans="1:13">
      <c r="A107" s="16">
        <v>105</v>
      </c>
      <c r="B107" s="16" t="s">
        <v>382</v>
      </c>
      <c r="C107" s="16" t="s">
        <v>383</v>
      </c>
      <c r="D107" s="16" t="s">
        <v>65</v>
      </c>
      <c r="E107" s="17">
        <v>104</v>
      </c>
      <c r="F107" s="16" t="s">
        <v>384</v>
      </c>
      <c r="G107" s="18">
        <v>87.33</v>
      </c>
      <c r="H107" s="18">
        <v>67</v>
      </c>
      <c r="I107" s="18">
        <v>79.2</v>
      </c>
      <c r="J107" s="16">
        <f t="shared" si="2"/>
        <v>5</v>
      </c>
      <c r="K107" s="16" t="str">
        <f>IF(J107&gt;VLOOKUP(E107,[1]招聘计划数!A$1:C$65536,3),"否","是")</f>
        <v>是</v>
      </c>
      <c r="L107" s="16"/>
      <c r="M107" s="10">
        <f>VLOOKUP(B107,[1]Sheet1!$B$4:$H$195,7,0)</f>
        <v>15879132913</v>
      </c>
    </row>
    <row r="108" ht="20.1" customHeight="1" spans="1:13">
      <c r="A108" s="16">
        <v>106</v>
      </c>
      <c r="B108" s="16" t="s">
        <v>385</v>
      </c>
      <c r="C108" s="16" t="s">
        <v>386</v>
      </c>
      <c r="D108" s="16" t="s">
        <v>65</v>
      </c>
      <c r="E108" s="17">
        <v>104</v>
      </c>
      <c r="F108" s="16" t="s">
        <v>387</v>
      </c>
      <c r="G108" s="18">
        <v>85.57</v>
      </c>
      <c r="H108" s="18">
        <v>68</v>
      </c>
      <c r="I108" s="18">
        <v>78.54</v>
      </c>
      <c r="J108" s="16">
        <f t="shared" si="2"/>
        <v>6</v>
      </c>
      <c r="K108" s="16" t="str">
        <f>IF(J108&gt;VLOOKUP(E108,[1]招聘计划数!A$1:C$65536,3),"否","是")</f>
        <v>是</v>
      </c>
      <c r="L108" s="16"/>
      <c r="M108" s="10">
        <f>VLOOKUP(B108,[1]Sheet1!$B$4:$H$195,7,0)</f>
        <v>18270876930</v>
      </c>
    </row>
    <row r="109" ht="20.1" customHeight="1" spans="1:13">
      <c r="A109" s="16">
        <v>107</v>
      </c>
      <c r="B109" s="16" t="s">
        <v>388</v>
      </c>
      <c r="C109" s="16" t="s">
        <v>389</v>
      </c>
      <c r="D109" s="16" t="s">
        <v>65</v>
      </c>
      <c r="E109" s="17">
        <v>104</v>
      </c>
      <c r="F109" s="16" t="s">
        <v>390</v>
      </c>
      <c r="G109" s="18">
        <v>86.23</v>
      </c>
      <c r="H109" s="18">
        <v>67</v>
      </c>
      <c r="I109" s="18">
        <v>78.54</v>
      </c>
      <c r="J109" s="16">
        <f t="shared" si="2"/>
        <v>6</v>
      </c>
      <c r="K109" s="16" t="str">
        <f>IF(J109&gt;VLOOKUP(E109,[1]招聘计划数!A$1:C$65536,3),"否","是")</f>
        <v>是</v>
      </c>
      <c r="L109" s="16"/>
      <c r="M109" s="10">
        <f>VLOOKUP(B109,[1]Sheet1!$B$4:$H$195,7,0)</f>
        <v>18379384678</v>
      </c>
    </row>
    <row r="110" ht="20.1" customHeight="1" spans="1:13">
      <c r="A110" s="16">
        <v>108</v>
      </c>
      <c r="B110" s="16" t="s">
        <v>391</v>
      </c>
      <c r="C110" s="16" t="s">
        <v>392</v>
      </c>
      <c r="D110" s="16" t="s">
        <v>65</v>
      </c>
      <c r="E110" s="17">
        <v>104</v>
      </c>
      <c r="F110" s="16" t="s">
        <v>393</v>
      </c>
      <c r="G110" s="18">
        <v>83.83</v>
      </c>
      <c r="H110" s="18">
        <v>70</v>
      </c>
      <c r="I110" s="18">
        <v>78.3</v>
      </c>
      <c r="J110" s="16">
        <f t="shared" si="2"/>
        <v>8</v>
      </c>
      <c r="K110" s="16" t="str">
        <f>IF(J110&gt;VLOOKUP(E110,[1]招聘计划数!A$1:C$65536,3),"否","是")</f>
        <v>是</v>
      </c>
      <c r="L110" s="16"/>
      <c r="M110" s="10">
        <f>VLOOKUP(B110,[1]Sheet1!$B$4:$H$195,7,0)</f>
        <v>15970100131</v>
      </c>
    </row>
    <row r="111" ht="20.1" customHeight="1" spans="1:13">
      <c r="A111" s="16">
        <v>109</v>
      </c>
      <c r="B111" s="16" t="s">
        <v>394</v>
      </c>
      <c r="C111" s="16" t="s">
        <v>395</v>
      </c>
      <c r="D111" s="16" t="s">
        <v>65</v>
      </c>
      <c r="E111" s="17">
        <v>104</v>
      </c>
      <c r="F111" s="16" t="s">
        <v>396</v>
      </c>
      <c r="G111" s="18">
        <v>83.67</v>
      </c>
      <c r="H111" s="18">
        <v>69</v>
      </c>
      <c r="I111" s="18">
        <v>77.8</v>
      </c>
      <c r="J111" s="16">
        <f t="shared" si="2"/>
        <v>9</v>
      </c>
      <c r="K111" s="16" t="str">
        <f>IF(J111&gt;VLOOKUP(E111,[1]招聘计划数!A$1:C$65536,3),"否","是")</f>
        <v>是</v>
      </c>
      <c r="L111" s="16"/>
      <c r="M111" s="10">
        <f>VLOOKUP(B111,[1]Sheet1!$B$4:$H$195,7,0)</f>
        <v>13237914906</v>
      </c>
    </row>
    <row r="112" ht="20.1" customHeight="1" spans="1:13">
      <c r="A112" s="16">
        <v>110</v>
      </c>
      <c r="B112" s="16" t="s">
        <v>397</v>
      </c>
      <c r="C112" s="16" t="s">
        <v>398</v>
      </c>
      <c r="D112" s="16" t="s">
        <v>65</v>
      </c>
      <c r="E112" s="17">
        <v>104</v>
      </c>
      <c r="F112" s="16" t="s">
        <v>399</v>
      </c>
      <c r="G112" s="18">
        <v>81.39</v>
      </c>
      <c r="H112" s="18">
        <v>72</v>
      </c>
      <c r="I112" s="18">
        <v>77.63</v>
      </c>
      <c r="J112" s="16">
        <f t="shared" si="2"/>
        <v>10</v>
      </c>
      <c r="K112" s="16" t="str">
        <f>IF(J112&gt;VLOOKUP(E112,[1]招聘计划数!A$1:C$65536,3),"否","是")</f>
        <v>是</v>
      </c>
      <c r="L112" s="16"/>
      <c r="M112" s="10">
        <f>VLOOKUP(B112,[1]Sheet1!$B$4:$H$195,7,0)</f>
        <v>18170799523</v>
      </c>
    </row>
    <row r="113" ht="20.1" customHeight="1" spans="1:13">
      <c r="A113" s="16">
        <v>111</v>
      </c>
      <c r="B113" s="16" t="s">
        <v>400</v>
      </c>
      <c r="C113" s="16" t="s">
        <v>401</v>
      </c>
      <c r="D113" s="16" t="s">
        <v>65</v>
      </c>
      <c r="E113" s="17">
        <v>104</v>
      </c>
      <c r="F113" s="16" t="s">
        <v>402</v>
      </c>
      <c r="G113" s="18">
        <v>79.71</v>
      </c>
      <c r="H113" s="18">
        <v>71</v>
      </c>
      <c r="I113" s="18">
        <v>76.23</v>
      </c>
      <c r="J113" s="16">
        <f t="shared" si="2"/>
        <v>11</v>
      </c>
      <c r="K113" s="16" t="str">
        <f>IF(J113&gt;VLOOKUP(E113,[1]招聘计划数!A$1:C$65536,3),"否","是")</f>
        <v>是</v>
      </c>
      <c r="L113" s="16"/>
      <c r="M113" s="10">
        <f>VLOOKUP(B113,[1]Sheet1!$B$4:$H$195,7,0)</f>
        <v>18296453301</v>
      </c>
    </row>
    <row r="114" ht="20.1" customHeight="1" spans="1:13">
      <c r="A114" s="16">
        <v>112</v>
      </c>
      <c r="B114" s="16" t="s">
        <v>403</v>
      </c>
      <c r="C114" s="16" t="s">
        <v>404</v>
      </c>
      <c r="D114" s="16" t="s">
        <v>65</v>
      </c>
      <c r="E114" s="17">
        <v>104</v>
      </c>
      <c r="F114" s="16" t="s">
        <v>405</v>
      </c>
      <c r="G114" s="18">
        <v>79.91</v>
      </c>
      <c r="H114" s="18">
        <v>69</v>
      </c>
      <c r="I114" s="18">
        <v>75.55</v>
      </c>
      <c r="J114" s="16">
        <f t="shared" si="2"/>
        <v>12</v>
      </c>
      <c r="K114" s="16" t="str">
        <f>IF(J114&gt;VLOOKUP(E114,[1]招聘计划数!A$1:C$65536,3),"否","是")</f>
        <v>是</v>
      </c>
      <c r="L114" s="16"/>
      <c r="M114" s="10">
        <f>VLOOKUP(B114,[1]Sheet1!$B$4:$H$195,7,0)</f>
        <v>18379712311</v>
      </c>
    </row>
    <row r="115" ht="20.1" customHeight="1" spans="1:13">
      <c r="A115" s="16">
        <v>113</v>
      </c>
      <c r="B115" s="16" t="s">
        <v>406</v>
      </c>
      <c r="C115" s="16" t="s">
        <v>407</v>
      </c>
      <c r="D115" s="16" t="s">
        <v>65</v>
      </c>
      <c r="E115" s="17">
        <v>104</v>
      </c>
      <c r="F115" s="16" t="s">
        <v>408</v>
      </c>
      <c r="G115" s="18">
        <v>82.39</v>
      </c>
      <c r="H115" s="18">
        <v>63</v>
      </c>
      <c r="I115" s="18">
        <v>74.63</v>
      </c>
      <c r="J115" s="16">
        <f t="shared" si="2"/>
        <v>13</v>
      </c>
      <c r="K115" s="16" t="str">
        <f>IF(J115&gt;VLOOKUP(E115,[1]招聘计划数!A$1:C$65536,3),"否","是")</f>
        <v>是</v>
      </c>
      <c r="L115" s="16"/>
      <c r="M115" s="10">
        <f>VLOOKUP(B115,[1]Sheet1!$B$4:$H$195,7,0)</f>
        <v>15879872762</v>
      </c>
    </row>
    <row r="116" ht="20.1" customHeight="1" spans="1:13">
      <c r="A116" s="16">
        <v>114</v>
      </c>
      <c r="B116" s="16" t="s">
        <v>409</v>
      </c>
      <c r="C116" s="16" t="s">
        <v>410</v>
      </c>
      <c r="D116" s="16" t="s">
        <v>65</v>
      </c>
      <c r="E116" s="17">
        <v>104</v>
      </c>
      <c r="F116" s="16" t="s">
        <v>411</v>
      </c>
      <c r="G116" s="18">
        <v>80.88</v>
      </c>
      <c r="H116" s="18">
        <v>65</v>
      </c>
      <c r="I116" s="18">
        <v>74.53</v>
      </c>
      <c r="J116" s="16">
        <f t="shared" si="2"/>
        <v>14</v>
      </c>
      <c r="K116" s="16" t="str">
        <f>IF(J116&gt;VLOOKUP(E116,[1]招聘计划数!A$1:C$65536,3),"否","是")</f>
        <v>是</v>
      </c>
      <c r="L116" s="16"/>
      <c r="M116" s="10">
        <f>VLOOKUP(B116,[1]Sheet1!$B$4:$H$195,7,0)</f>
        <v>15270222517</v>
      </c>
    </row>
    <row r="117" ht="20.1" customHeight="1" spans="1:13">
      <c r="A117" s="16">
        <v>115</v>
      </c>
      <c r="B117" s="16" t="s">
        <v>64</v>
      </c>
      <c r="C117" s="16" t="s">
        <v>412</v>
      </c>
      <c r="D117" s="16" t="s">
        <v>65</v>
      </c>
      <c r="E117" s="17">
        <v>104</v>
      </c>
      <c r="F117" s="16" t="s">
        <v>413</v>
      </c>
      <c r="G117" s="18">
        <v>76.35</v>
      </c>
      <c r="H117" s="18">
        <v>71.5</v>
      </c>
      <c r="I117" s="18">
        <v>74.41</v>
      </c>
      <c r="J117" s="16">
        <f t="shared" si="2"/>
        <v>15</v>
      </c>
      <c r="K117" s="16" t="str">
        <f>IF(J117&gt;VLOOKUP(E117,[1]招聘计划数!A$1:C$65536,3),"否","是")</f>
        <v>否</v>
      </c>
      <c r="L117" s="16"/>
      <c r="M117" s="10">
        <f>VLOOKUP(B117,[1]Sheet1!$B$4:$H$195,7,0)</f>
        <v>15270853153</v>
      </c>
    </row>
    <row r="118" ht="20.1" customHeight="1" spans="1:13">
      <c r="A118" s="16">
        <v>116</v>
      </c>
      <c r="B118" s="16" t="s">
        <v>66</v>
      </c>
      <c r="C118" s="16" t="s">
        <v>414</v>
      </c>
      <c r="D118" s="16" t="s">
        <v>65</v>
      </c>
      <c r="E118" s="17">
        <v>104</v>
      </c>
      <c r="F118" s="16" t="s">
        <v>415</v>
      </c>
      <c r="G118" s="18">
        <v>78.35</v>
      </c>
      <c r="H118" s="18">
        <v>68</v>
      </c>
      <c r="I118" s="18">
        <v>74.21</v>
      </c>
      <c r="J118" s="16">
        <f t="shared" si="2"/>
        <v>16</v>
      </c>
      <c r="K118" s="16" t="str">
        <f>IF(J118&gt;VLOOKUP(E118,[1]招聘计划数!A$1:C$65536,3),"否","是")</f>
        <v>否</v>
      </c>
      <c r="L118" s="16"/>
      <c r="M118" s="10">
        <f>VLOOKUP(B118,[1]Sheet1!$B$4:$H$195,7,0)</f>
        <v>13576803921</v>
      </c>
    </row>
    <row r="119" ht="20.1" customHeight="1" spans="1:13">
      <c r="A119" s="16">
        <v>117</v>
      </c>
      <c r="B119" s="16" t="s">
        <v>67</v>
      </c>
      <c r="C119" s="16" t="s">
        <v>416</v>
      </c>
      <c r="D119" s="16" t="s">
        <v>65</v>
      </c>
      <c r="E119" s="17">
        <v>104</v>
      </c>
      <c r="F119" s="16" t="s">
        <v>417</v>
      </c>
      <c r="G119" s="18">
        <v>79.31</v>
      </c>
      <c r="H119" s="18">
        <v>66.5</v>
      </c>
      <c r="I119" s="18">
        <v>74.19</v>
      </c>
      <c r="J119" s="16">
        <f t="shared" si="2"/>
        <v>17</v>
      </c>
      <c r="K119" s="16" t="str">
        <f>IF(J119&gt;VLOOKUP(E119,[1]招聘计划数!A$1:C$65536,3),"否","是")</f>
        <v>否</v>
      </c>
      <c r="L119" s="16"/>
      <c r="M119" s="10">
        <f>VLOOKUP(B119,[1]Sheet1!$B$4:$H$195,7,0)</f>
        <v>15170392437</v>
      </c>
    </row>
    <row r="120" ht="20.1" customHeight="1" spans="1:13">
      <c r="A120" s="16">
        <v>118</v>
      </c>
      <c r="B120" s="16" t="s">
        <v>68</v>
      </c>
      <c r="C120" s="16" t="s">
        <v>418</v>
      </c>
      <c r="D120" s="16" t="s">
        <v>65</v>
      </c>
      <c r="E120" s="17">
        <v>104</v>
      </c>
      <c r="F120" s="16" t="s">
        <v>419</v>
      </c>
      <c r="G120" s="18">
        <v>81.16</v>
      </c>
      <c r="H120" s="18">
        <v>62.5</v>
      </c>
      <c r="I120" s="18">
        <v>73.7</v>
      </c>
      <c r="J120" s="16">
        <f t="shared" si="2"/>
        <v>18</v>
      </c>
      <c r="K120" s="16" t="str">
        <f>IF(J120&gt;VLOOKUP(E120,[1]招聘计划数!A$1:C$65536,3),"否","是")</f>
        <v>否</v>
      </c>
      <c r="L120" s="16"/>
      <c r="M120" s="10">
        <f>VLOOKUP(B120,[1]Sheet1!$B$4:$H$195,7,0)</f>
        <v>18070508831</v>
      </c>
    </row>
    <row r="121" ht="20.1" customHeight="1" spans="1:13">
      <c r="A121" s="16">
        <v>119</v>
      </c>
      <c r="B121" s="16" t="s">
        <v>69</v>
      </c>
      <c r="C121" s="16" t="s">
        <v>420</v>
      </c>
      <c r="D121" s="16" t="s">
        <v>65</v>
      </c>
      <c r="E121" s="17">
        <v>104</v>
      </c>
      <c r="F121" s="16" t="s">
        <v>421</v>
      </c>
      <c r="G121" s="18">
        <v>80.8</v>
      </c>
      <c r="H121" s="18">
        <v>61.5</v>
      </c>
      <c r="I121" s="18">
        <v>73.08</v>
      </c>
      <c r="J121" s="16">
        <f t="shared" si="2"/>
        <v>19</v>
      </c>
      <c r="K121" s="16" t="str">
        <f>IF(J121&gt;VLOOKUP(E121,[1]招聘计划数!A$1:C$65536,3),"否","是")</f>
        <v>否</v>
      </c>
      <c r="L121" s="16"/>
      <c r="M121" s="10">
        <f>VLOOKUP(B121,[1]Sheet1!$B$4:$H$195,7,0)</f>
        <v>18279196751</v>
      </c>
    </row>
    <row r="122" ht="20.1" customHeight="1" spans="1:13">
      <c r="A122" s="16">
        <v>120</v>
      </c>
      <c r="B122" s="16" t="s">
        <v>70</v>
      </c>
      <c r="C122" s="16" t="s">
        <v>422</v>
      </c>
      <c r="D122" s="16" t="s">
        <v>65</v>
      </c>
      <c r="E122" s="17">
        <v>104</v>
      </c>
      <c r="F122" s="16" t="s">
        <v>423</v>
      </c>
      <c r="G122" s="18">
        <v>79.16</v>
      </c>
      <c r="H122" s="18">
        <v>63.5</v>
      </c>
      <c r="I122" s="18">
        <v>72.9</v>
      </c>
      <c r="J122" s="16">
        <f t="shared" si="2"/>
        <v>20</v>
      </c>
      <c r="K122" s="16" t="str">
        <f>IF(J122&gt;VLOOKUP(E122,[1]招聘计划数!A$1:C$65536,3),"否","是")</f>
        <v>否</v>
      </c>
      <c r="L122" s="16"/>
      <c r="M122" s="10">
        <f>VLOOKUP(B122,[1]Sheet1!$B$4:$H$195,7,0)</f>
        <v>15083511269</v>
      </c>
    </row>
    <row r="123" ht="20.1" customHeight="1" spans="1:13">
      <c r="A123" s="16">
        <v>121</v>
      </c>
      <c r="B123" s="16" t="s">
        <v>71</v>
      </c>
      <c r="C123" s="16" t="s">
        <v>424</v>
      </c>
      <c r="D123" s="16" t="s">
        <v>65</v>
      </c>
      <c r="E123" s="17">
        <v>104</v>
      </c>
      <c r="F123" s="16" t="s">
        <v>425</v>
      </c>
      <c r="G123" s="18">
        <v>80.65</v>
      </c>
      <c r="H123" s="18">
        <v>60</v>
      </c>
      <c r="I123" s="18">
        <v>72.39</v>
      </c>
      <c r="J123" s="16">
        <f t="shared" si="2"/>
        <v>21</v>
      </c>
      <c r="K123" s="16" t="str">
        <f>IF(J123&gt;VLOOKUP(E123,[1]招聘计划数!A$1:C$65536,3),"否","是")</f>
        <v>否</v>
      </c>
      <c r="L123" s="16"/>
      <c r="M123" s="10">
        <f>VLOOKUP(B123,[1]Sheet1!$B$4:$H$195,7,0)</f>
        <v>18279502793</v>
      </c>
    </row>
    <row r="124" ht="20.1" customHeight="1" spans="1:13">
      <c r="A124" s="16">
        <v>122</v>
      </c>
      <c r="B124" s="16" t="s">
        <v>72</v>
      </c>
      <c r="C124" s="16" t="s">
        <v>426</v>
      </c>
      <c r="D124" s="16" t="s">
        <v>65</v>
      </c>
      <c r="E124" s="17">
        <v>104</v>
      </c>
      <c r="F124" s="16" t="s">
        <v>427</v>
      </c>
      <c r="G124" s="18">
        <v>78.95</v>
      </c>
      <c r="H124" s="18">
        <v>60</v>
      </c>
      <c r="I124" s="18">
        <v>71.37</v>
      </c>
      <c r="J124" s="16">
        <f t="shared" si="2"/>
        <v>22</v>
      </c>
      <c r="K124" s="16" t="str">
        <f>IF(J124&gt;VLOOKUP(E124,[1]招聘计划数!A$1:C$65536,3),"否","是")</f>
        <v>否</v>
      </c>
      <c r="L124" s="16"/>
      <c r="M124" s="10">
        <f>VLOOKUP(B124,[1]Sheet1!$B$4:$H$195,7,0)</f>
        <v>15970230146</v>
      </c>
    </row>
    <row r="125" ht="20.1" customHeight="1" spans="1:13">
      <c r="A125" s="16">
        <v>123</v>
      </c>
      <c r="B125" s="16" t="s">
        <v>73</v>
      </c>
      <c r="C125" s="16" t="s">
        <v>428</v>
      </c>
      <c r="D125" s="16" t="s">
        <v>65</v>
      </c>
      <c r="E125" s="17">
        <v>104</v>
      </c>
      <c r="F125" s="16" t="s">
        <v>429</v>
      </c>
      <c r="G125" s="18">
        <v>79.75</v>
      </c>
      <c r="H125" s="18">
        <v>58.5</v>
      </c>
      <c r="I125" s="18">
        <v>71.25</v>
      </c>
      <c r="J125" s="16">
        <f t="shared" si="2"/>
        <v>23</v>
      </c>
      <c r="K125" s="16" t="str">
        <f>IF(J125&gt;VLOOKUP(E125,[1]招聘计划数!A$1:C$65536,3),"否","是")</f>
        <v>否</v>
      </c>
      <c r="L125" s="16"/>
      <c r="M125" s="10">
        <f>VLOOKUP(B125,[1]Sheet1!$B$4:$H$195,7,0)</f>
        <v>15970673706</v>
      </c>
    </row>
    <row r="126" ht="20.1" customHeight="1" spans="1:13">
      <c r="A126" s="16">
        <v>124</v>
      </c>
      <c r="B126" s="16" t="s">
        <v>74</v>
      </c>
      <c r="C126" s="16" t="s">
        <v>430</v>
      </c>
      <c r="D126" s="16" t="s">
        <v>65</v>
      </c>
      <c r="E126" s="17">
        <v>104</v>
      </c>
      <c r="F126" s="16" t="s">
        <v>431</v>
      </c>
      <c r="G126" s="18">
        <v>80.95</v>
      </c>
      <c r="H126" s="18">
        <v>56.5</v>
      </c>
      <c r="I126" s="18">
        <v>71.17</v>
      </c>
      <c r="J126" s="16">
        <f t="shared" si="2"/>
        <v>24</v>
      </c>
      <c r="K126" s="16" t="str">
        <f>IF(J126&gt;VLOOKUP(E126,[1]招聘计划数!A$1:C$65536,3),"否","是")</f>
        <v>否</v>
      </c>
      <c r="L126" s="16"/>
      <c r="M126" s="10">
        <f>VLOOKUP(B126,[1]Sheet1!$B$4:$H$195,7,0)</f>
        <v>15253607332</v>
      </c>
    </row>
    <row r="127" ht="20.1" customHeight="1" spans="1:13">
      <c r="A127" s="16">
        <v>125</v>
      </c>
      <c r="B127" s="16" t="s">
        <v>75</v>
      </c>
      <c r="C127" s="16" t="s">
        <v>432</v>
      </c>
      <c r="D127" s="16" t="s">
        <v>65</v>
      </c>
      <c r="E127" s="17">
        <v>104</v>
      </c>
      <c r="F127" s="16" t="s">
        <v>433</v>
      </c>
      <c r="G127" s="18">
        <v>78.07</v>
      </c>
      <c r="H127" s="18">
        <v>60</v>
      </c>
      <c r="I127" s="18">
        <v>70.84</v>
      </c>
      <c r="J127" s="16">
        <f t="shared" si="2"/>
        <v>25</v>
      </c>
      <c r="K127" s="16" t="str">
        <f>IF(J127&gt;VLOOKUP(E127,[1]招聘计划数!A$1:C$65536,3),"否","是")</f>
        <v>否</v>
      </c>
      <c r="L127" s="16"/>
      <c r="M127" s="10">
        <f>VLOOKUP(B127,[1]Sheet1!$B$4:$H$195,7,0)</f>
        <v>15270887122</v>
      </c>
    </row>
    <row r="128" ht="20.1" customHeight="1" spans="1:13">
      <c r="A128" s="16">
        <v>126</v>
      </c>
      <c r="B128" s="16" t="s">
        <v>76</v>
      </c>
      <c r="C128" s="16" t="s">
        <v>434</v>
      </c>
      <c r="D128" s="16" t="s">
        <v>65</v>
      </c>
      <c r="E128" s="17">
        <v>104</v>
      </c>
      <c r="F128" s="16" t="s">
        <v>435</v>
      </c>
      <c r="G128" s="18">
        <v>74.95</v>
      </c>
      <c r="H128" s="18">
        <v>62.5</v>
      </c>
      <c r="I128" s="18">
        <v>69.97</v>
      </c>
      <c r="J128" s="16">
        <f t="shared" si="2"/>
        <v>26</v>
      </c>
      <c r="K128" s="16" t="str">
        <f>IF(J128&gt;VLOOKUP(E128,[1]招聘计划数!A$1:C$65536,3),"否","是")</f>
        <v>否</v>
      </c>
      <c r="L128" s="16"/>
      <c r="M128" s="10">
        <f>VLOOKUP(B128,[1]Sheet1!$B$4:$H$195,7,0)</f>
        <v>13627926860</v>
      </c>
    </row>
    <row r="129" ht="20.1" customHeight="1" spans="1:13">
      <c r="A129" s="16">
        <v>127</v>
      </c>
      <c r="B129" s="16" t="s">
        <v>77</v>
      </c>
      <c r="C129" s="16" t="s">
        <v>436</v>
      </c>
      <c r="D129" s="16" t="s">
        <v>65</v>
      </c>
      <c r="E129" s="17">
        <v>104</v>
      </c>
      <c r="F129" s="16" t="s">
        <v>437</v>
      </c>
      <c r="G129" s="18">
        <v>76.47</v>
      </c>
      <c r="H129" s="18">
        <v>60</v>
      </c>
      <c r="I129" s="18">
        <v>69.88</v>
      </c>
      <c r="J129" s="16">
        <f t="shared" si="2"/>
        <v>27</v>
      </c>
      <c r="K129" s="16" t="str">
        <f>IF(J129&gt;VLOOKUP(E129,[1]招聘计划数!A$1:C$65536,3),"否","是")</f>
        <v>否</v>
      </c>
      <c r="L129" s="16"/>
      <c r="M129" s="10">
        <f>VLOOKUP(B129,[1]Sheet1!$B$4:$H$195,7,0)</f>
        <v>15170372131</v>
      </c>
    </row>
    <row r="130" ht="20.1" customHeight="1" spans="1:13">
      <c r="A130" s="16">
        <v>128</v>
      </c>
      <c r="B130" s="16" t="s">
        <v>78</v>
      </c>
      <c r="C130" s="16" t="s">
        <v>438</v>
      </c>
      <c r="D130" s="16" t="s">
        <v>65</v>
      </c>
      <c r="E130" s="17">
        <v>104</v>
      </c>
      <c r="F130" s="16" t="s">
        <v>439</v>
      </c>
      <c r="G130" s="18">
        <v>71.78</v>
      </c>
      <c r="H130" s="18">
        <v>63.5</v>
      </c>
      <c r="I130" s="18">
        <v>68.47</v>
      </c>
      <c r="J130" s="16">
        <f t="shared" si="2"/>
        <v>28</v>
      </c>
      <c r="K130" s="16" t="str">
        <f>IF(J130&gt;VLOOKUP(E130,[1]招聘计划数!A$1:C$65536,3),"否","是")</f>
        <v>否</v>
      </c>
      <c r="L130" s="16"/>
      <c r="M130" s="10">
        <f>VLOOKUP(B130,[1]Sheet1!$B$4:$H$195,7,0)</f>
        <v>18170030204</v>
      </c>
    </row>
    <row r="131" ht="20.1" customHeight="1" spans="1:13">
      <c r="A131" s="16">
        <v>129</v>
      </c>
      <c r="B131" s="16" t="s">
        <v>79</v>
      </c>
      <c r="C131" s="16" t="s">
        <v>440</v>
      </c>
      <c r="D131" s="16" t="s">
        <v>65</v>
      </c>
      <c r="E131" s="17">
        <v>104</v>
      </c>
      <c r="F131" s="16" t="s">
        <v>441</v>
      </c>
      <c r="G131" s="18">
        <v>71.02</v>
      </c>
      <c r="H131" s="18">
        <v>58.5</v>
      </c>
      <c r="I131" s="18">
        <v>66.01</v>
      </c>
      <c r="J131" s="16">
        <f t="shared" si="2"/>
        <v>29</v>
      </c>
      <c r="K131" s="16" t="str">
        <f>IF(J131&gt;VLOOKUP(E131,[1]招聘计划数!A$1:C$65536,3),"否","是")</f>
        <v>否</v>
      </c>
      <c r="L131" s="16"/>
      <c r="M131" s="10">
        <f>VLOOKUP(B131,[1]Sheet1!$B$4:$H$195,7,0)</f>
        <v>18970183309</v>
      </c>
    </row>
    <row r="132" ht="20.1" customHeight="1" spans="1:13">
      <c r="A132" s="16">
        <v>130</v>
      </c>
      <c r="B132" s="16" t="s">
        <v>442</v>
      </c>
      <c r="C132" s="16" t="s">
        <v>443</v>
      </c>
      <c r="D132" s="16" t="s">
        <v>81</v>
      </c>
      <c r="E132" s="17">
        <v>105</v>
      </c>
      <c r="F132" s="16" t="s">
        <v>444</v>
      </c>
      <c r="G132" s="18">
        <v>85.48</v>
      </c>
      <c r="H132" s="18">
        <v>83.5</v>
      </c>
      <c r="I132" s="18">
        <v>84.69</v>
      </c>
      <c r="J132" s="16">
        <f t="shared" si="2"/>
        <v>1</v>
      </c>
      <c r="K132" s="16" t="str">
        <f>IF(J132&gt;VLOOKUP(E132,[1]招聘计划数!A$1:C$65536,3),"否","是")</f>
        <v>是</v>
      </c>
      <c r="L132" s="16"/>
      <c r="M132" s="10">
        <f>VLOOKUP(B132,[1]Sheet1!$B$4:$H$195,7,0)</f>
        <v>15879078552</v>
      </c>
    </row>
    <row r="133" ht="20.1" customHeight="1" spans="1:13">
      <c r="A133" s="16">
        <v>131</v>
      </c>
      <c r="B133" s="16" t="s">
        <v>445</v>
      </c>
      <c r="C133" s="16" t="s">
        <v>446</v>
      </c>
      <c r="D133" s="16" t="s">
        <v>81</v>
      </c>
      <c r="E133" s="17">
        <v>105</v>
      </c>
      <c r="F133" s="16" t="s">
        <v>447</v>
      </c>
      <c r="G133" s="18">
        <v>83.28</v>
      </c>
      <c r="H133" s="18">
        <v>84</v>
      </c>
      <c r="I133" s="18">
        <v>83.57</v>
      </c>
      <c r="J133" s="16">
        <f t="shared" si="2"/>
        <v>2</v>
      </c>
      <c r="K133" s="16" t="str">
        <f>IF(J133&gt;VLOOKUP(E133,[1]招聘计划数!A$1:C$65536,3),"否","是")</f>
        <v>是</v>
      </c>
      <c r="L133" s="16"/>
      <c r="M133" s="10">
        <f>VLOOKUP(B133,[1]Sheet1!$B$4:$H$195,7,0)</f>
        <v>15797771154</v>
      </c>
    </row>
    <row r="134" ht="20.1" customHeight="1" spans="1:13">
      <c r="A134" s="16">
        <v>132</v>
      </c>
      <c r="B134" s="16" t="s">
        <v>448</v>
      </c>
      <c r="C134" s="16" t="s">
        <v>449</v>
      </c>
      <c r="D134" s="16" t="s">
        <v>81</v>
      </c>
      <c r="E134" s="17">
        <v>105</v>
      </c>
      <c r="F134" s="16" t="s">
        <v>450</v>
      </c>
      <c r="G134" s="18">
        <v>86.24</v>
      </c>
      <c r="H134" s="18">
        <v>79</v>
      </c>
      <c r="I134" s="18">
        <v>83.34</v>
      </c>
      <c r="J134" s="16">
        <f t="shared" si="2"/>
        <v>3</v>
      </c>
      <c r="K134" s="16" t="str">
        <f>IF(J134&gt;VLOOKUP(E134,[1]招聘计划数!A$1:C$65536,3),"否","是")</f>
        <v>是</v>
      </c>
      <c r="L134" s="16"/>
      <c r="M134" s="10">
        <f>VLOOKUP(B134,[1]Sheet1!$B$4:$H$195,7,0)</f>
        <v>13907930454</v>
      </c>
    </row>
    <row r="135" ht="20.1" customHeight="1" spans="1:13">
      <c r="A135" s="16">
        <v>133</v>
      </c>
      <c r="B135" s="16" t="s">
        <v>451</v>
      </c>
      <c r="C135" s="16" t="s">
        <v>452</v>
      </c>
      <c r="D135" s="16" t="s">
        <v>81</v>
      </c>
      <c r="E135" s="17">
        <v>105</v>
      </c>
      <c r="F135" s="16" t="s">
        <v>453</v>
      </c>
      <c r="G135" s="18">
        <v>85.84</v>
      </c>
      <c r="H135" s="18">
        <v>78.5</v>
      </c>
      <c r="I135" s="18">
        <v>82.9</v>
      </c>
      <c r="J135" s="16">
        <f t="shared" si="2"/>
        <v>4</v>
      </c>
      <c r="K135" s="16" t="str">
        <f>IF(J135&gt;VLOOKUP(E135,[1]招聘计划数!A$1:C$65536,3),"否","是")</f>
        <v>是</v>
      </c>
      <c r="L135" s="16"/>
      <c r="M135" s="10">
        <f>VLOOKUP(B135,[1]Sheet1!$B$4:$H$195,7,0)</f>
        <v>13124679174</v>
      </c>
    </row>
    <row r="136" ht="20.1" customHeight="1" spans="1:13">
      <c r="A136" s="16">
        <v>134</v>
      </c>
      <c r="B136" s="16" t="s">
        <v>80</v>
      </c>
      <c r="C136" s="16" t="s">
        <v>454</v>
      </c>
      <c r="D136" s="16" t="s">
        <v>81</v>
      </c>
      <c r="E136" s="17">
        <v>105</v>
      </c>
      <c r="F136" s="16" t="s">
        <v>455</v>
      </c>
      <c r="G136" s="18">
        <v>85</v>
      </c>
      <c r="H136" s="18">
        <v>78</v>
      </c>
      <c r="I136" s="18">
        <v>82.2</v>
      </c>
      <c r="J136" s="16">
        <f t="shared" si="2"/>
        <v>5</v>
      </c>
      <c r="K136" s="16" t="str">
        <f>IF(J136&gt;VLOOKUP(E136,[1]招聘计划数!A$1:C$65536,3),"否","是")</f>
        <v>否</v>
      </c>
      <c r="L136" s="16"/>
      <c r="M136" s="10">
        <f>VLOOKUP(B136,[1]Sheet1!$B$4:$H$195,7,0)</f>
        <v>15079850739</v>
      </c>
    </row>
    <row r="137" ht="20.1" customHeight="1" spans="1:13">
      <c r="A137" s="16">
        <v>135</v>
      </c>
      <c r="B137" s="16" t="s">
        <v>82</v>
      </c>
      <c r="C137" s="16" t="s">
        <v>456</v>
      </c>
      <c r="D137" s="16" t="s">
        <v>81</v>
      </c>
      <c r="E137" s="17">
        <v>105</v>
      </c>
      <c r="F137" s="16" t="s">
        <v>457</v>
      </c>
      <c r="G137" s="18">
        <v>83.88</v>
      </c>
      <c r="H137" s="18">
        <v>79.5</v>
      </c>
      <c r="I137" s="18">
        <v>82.13</v>
      </c>
      <c r="J137" s="16">
        <f t="shared" si="2"/>
        <v>6</v>
      </c>
      <c r="K137" s="16" t="str">
        <f>IF(J137&gt;VLOOKUP(E137,[1]招聘计划数!A$1:C$65536,3),"否","是")</f>
        <v>否</v>
      </c>
      <c r="L137" s="16"/>
      <c r="M137" s="10">
        <f>VLOOKUP(B137,[1]Sheet1!$B$4:$H$195,7,0)</f>
        <v>18813295781</v>
      </c>
    </row>
    <row r="138" ht="20.1" customHeight="1" spans="1:13">
      <c r="A138" s="16">
        <v>136</v>
      </c>
      <c r="B138" s="16" t="s">
        <v>83</v>
      </c>
      <c r="C138" s="16" t="s">
        <v>458</v>
      </c>
      <c r="D138" s="16" t="s">
        <v>81</v>
      </c>
      <c r="E138" s="17">
        <v>105</v>
      </c>
      <c r="F138" s="16" t="s">
        <v>459</v>
      </c>
      <c r="G138" s="18">
        <v>88.8</v>
      </c>
      <c r="H138" s="18">
        <v>68.5</v>
      </c>
      <c r="I138" s="18">
        <v>80.68</v>
      </c>
      <c r="J138" s="16">
        <f t="shared" si="2"/>
        <v>7</v>
      </c>
      <c r="K138" s="16" t="str">
        <f>IF(J138&gt;VLOOKUP(E138,[1]招聘计划数!A$1:C$65536,3),"否","是")</f>
        <v>否</v>
      </c>
      <c r="L138" s="16"/>
      <c r="M138" s="10">
        <f>VLOOKUP(B138,[1]Sheet1!$B$4:$H$195,7,0)</f>
        <v>15270980880</v>
      </c>
    </row>
    <row r="139" ht="20.1" customHeight="1" spans="1:13">
      <c r="A139" s="16">
        <v>137</v>
      </c>
      <c r="B139" s="16" t="s">
        <v>84</v>
      </c>
      <c r="C139" s="16" t="s">
        <v>460</v>
      </c>
      <c r="D139" s="16" t="s">
        <v>81</v>
      </c>
      <c r="E139" s="17">
        <v>105</v>
      </c>
      <c r="F139" s="16" t="s">
        <v>461</v>
      </c>
      <c r="G139" s="18">
        <v>82.44</v>
      </c>
      <c r="H139" s="18">
        <v>77.5</v>
      </c>
      <c r="I139" s="18">
        <v>80.46</v>
      </c>
      <c r="J139" s="16">
        <f t="shared" si="2"/>
        <v>8</v>
      </c>
      <c r="K139" s="16" t="str">
        <f>IF(J139&gt;VLOOKUP(E139,[1]招聘计划数!A$1:C$65536,3),"否","是")</f>
        <v>否</v>
      </c>
      <c r="L139" s="16"/>
      <c r="M139" s="10">
        <f>VLOOKUP(B139,[1]Sheet1!$B$4:$H$195,7,0)</f>
        <v>18813960525</v>
      </c>
    </row>
    <row r="140" ht="20.1" customHeight="1" spans="1:13">
      <c r="A140" s="16">
        <v>138</v>
      </c>
      <c r="B140" s="16" t="s">
        <v>85</v>
      </c>
      <c r="C140" s="16" t="s">
        <v>462</v>
      </c>
      <c r="D140" s="16" t="s">
        <v>81</v>
      </c>
      <c r="E140" s="17">
        <v>105</v>
      </c>
      <c r="F140" s="16" t="s">
        <v>463</v>
      </c>
      <c r="G140" s="18">
        <v>84.28</v>
      </c>
      <c r="H140" s="18">
        <v>71.5</v>
      </c>
      <c r="I140" s="18">
        <v>79.17</v>
      </c>
      <c r="J140" s="16">
        <f t="shared" si="2"/>
        <v>9</v>
      </c>
      <c r="K140" s="16" t="str">
        <f>IF(J140&gt;VLOOKUP(E140,[1]招聘计划数!A$1:C$65536,3),"否","是")</f>
        <v>否</v>
      </c>
      <c r="L140" s="16"/>
      <c r="M140" s="10">
        <f>VLOOKUP(B140,[1]Sheet1!$B$4:$H$195,7,0)</f>
        <v>13602553205</v>
      </c>
    </row>
    <row r="141" ht="20.1" customHeight="1" spans="1:13">
      <c r="A141" s="16">
        <v>139</v>
      </c>
      <c r="B141" s="16" t="s">
        <v>86</v>
      </c>
      <c r="C141" s="16" t="s">
        <v>464</v>
      </c>
      <c r="D141" s="16" t="s">
        <v>81</v>
      </c>
      <c r="E141" s="17">
        <v>105</v>
      </c>
      <c r="F141" s="16" t="s">
        <v>465</v>
      </c>
      <c r="G141" s="18">
        <v>85.08</v>
      </c>
      <c r="H141" s="18">
        <v>63.5</v>
      </c>
      <c r="I141" s="18">
        <v>76.45</v>
      </c>
      <c r="J141" s="16">
        <f t="shared" si="2"/>
        <v>10</v>
      </c>
      <c r="K141" s="16" t="str">
        <f>IF(J141&gt;VLOOKUP(E141,[1]招聘计划数!A$1:C$65536,3),"否","是")</f>
        <v>否</v>
      </c>
      <c r="L141" s="16"/>
      <c r="M141" s="10">
        <f>VLOOKUP(B141,[1]Sheet1!$B$4:$H$195,7,0)</f>
        <v>15170202330</v>
      </c>
    </row>
    <row r="142" ht="20.1" customHeight="1" spans="1:13">
      <c r="A142" s="16">
        <v>140</v>
      </c>
      <c r="B142" s="16" t="s">
        <v>87</v>
      </c>
      <c r="C142" s="16" t="s">
        <v>466</v>
      </c>
      <c r="D142" s="16" t="s">
        <v>81</v>
      </c>
      <c r="E142" s="17">
        <v>105</v>
      </c>
      <c r="F142" s="16" t="s">
        <v>467</v>
      </c>
      <c r="G142" s="18">
        <v>85.48</v>
      </c>
      <c r="H142" s="18">
        <v>61.5</v>
      </c>
      <c r="I142" s="18">
        <v>75.89</v>
      </c>
      <c r="J142" s="16">
        <f t="shared" si="2"/>
        <v>11</v>
      </c>
      <c r="K142" s="16" t="str">
        <f>IF(J142&gt;VLOOKUP(E142,[1]招聘计划数!A$1:C$65536,3),"否","是")</f>
        <v>否</v>
      </c>
      <c r="L142" s="16"/>
      <c r="M142" s="10">
        <f>VLOOKUP(B142,[1]Sheet1!$B$4:$H$195,7,0)</f>
        <v>13155811017</v>
      </c>
    </row>
    <row r="143" ht="20.1" customHeight="1" spans="1:13">
      <c r="A143" s="16">
        <v>141</v>
      </c>
      <c r="B143" s="16" t="s">
        <v>468</v>
      </c>
      <c r="C143" s="16" t="s">
        <v>469</v>
      </c>
      <c r="D143" s="16" t="s">
        <v>81</v>
      </c>
      <c r="E143" s="17">
        <v>105</v>
      </c>
      <c r="F143" s="16" t="s">
        <v>470</v>
      </c>
      <c r="G143" s="18">
        <v>83.96</v>
      </c>
      <c r="H143" s="18">
        <v>63.5</v>
      </c>
      <c r="I143" s="18">
        <v>75.78</v>
      </c>
      <c r="J143" s="16">
        <f t="shared" si="2"/>
        <v>12</v>
      </c>
      <c r="K143" s="16" t="str">
        <f>IF(J143&gt;VLOOKUP(E143,[1]招聘计划数!A$1:C$65536,3),"否","是")</f>
        <v>否</v>
      </c>
      <c r="L143" s="16"/>
      <c r="M143" s="10">
        <f>VLOOKUP(B143,[1]Sheet1!$B$4:$H$195,7,0)</f>
        <v>18307919123</v>
      </c>
    </row>
    <row r="144" ht="20.1" customHeight="1" spans="1:13">
      <c r="A144" s="16">
        <v>142</v>
      </c>
      <c r="B144" s="16" t="s">
        <v>471</v>
      </c>
      <c r="C144" s="16" t="s">
        <v>472</v>
      </c>
      <c r="D144" s="16" t="s">
        <v>89</v>
      </c>
      <c r="E144" s="17">
        <v>106</v>
      </c>
      <c r="F144" s="16" t="s">
        <v>473</v>
      </c>
      <c r="G144" s="18">
        <v>82.8</v>
      </c>
      <c r="H144" s="18">
        <v>75.5</v>
      </c>
      <c r="I144" s="18">
        <v>79.88</v>
      </c>
      <c r="J144" s="16">
        <f t="shared" si="2"/>
        <v>1</v>
      </c>
      <c r="K144" s="16" t="str">
        <f>IF(J144&gt;VLOOKUP(E144,[1]招聘计划数!A$1:C$65536,3),"否","是")</f>
        <v>是</v>
      </c>
      <c r="L144" s="16"/>
      <c r="M144" s="10">
        <f>VLOOKUP(B144,[1]Sheet1!$B$4:$H$195,7,0)</f>
        <v>15083548573</v>
      </c>
    </row>
    <row r="145" ht="20.1" customHeight="1" spans="1:13">
      <c r="A145" s="16">
        <v>143</v>
      </c>
      <c r="B145" s="16" t="s">
        <v>88</v>
      </c>
      <c r="C145" s="16" t="s">
        <v>474</v>
      </c>
      <c r="D145" s="16" t="s">
        <v>89</v>
      </c>
      <c r="E145" s="17">
        <v>106</v>
      </c>
      <c r="F145" s="16" t="s">
        <v>475</v>
      </c>
      <c r="G145" s="18">
        <v>81.8</v>
      </c>
      <c r="H145" s="18">
        <v>69</v>
      </c>
      <c r="I145" s="18">
        <v>76.68</v>
      </c>
      <c r="J145" s="16">
        <f t="shared" si="2"/>
        <v>2</v>
      </c>
      <c r="K145" s="16" t="str">
        <f>IF(J145&gt;VLOOKUP(E145,[1]招聘计划数!A$1:C$65536,3),"否","是")</f>
        <v>否</v>
      </c>
      <c r="L145" s="16"/>
      <c r="M145" s="10">
        <f>VLOOKUP(B145,[1]Sheet1!$B$4:$H$195,7,0)</f>
        <v>13699542132</v>
      </c>
    </row>
    <row r="146" ht="20.1" customHeight="1" spans="1:13">
      <c r="A146" s="16">
        <v>144</v>
      </c>
      <c r="B146" s="16" t="s">
        <v>476</v>
      </c>
      <c r="C146" s="16" t="s">
        <v>477</v>
      </c>
      <c r="D146" s="16" t="s">
        <v>89</v>
      </c>
      <c r="E146" s="17">
        <v>106</v>
      </c>
      <c r="F146" s="16" t="s">
        <v>478</v>
      </c>
      <c r="G146" s="18">
        <v>81.2</v>
      </c>
      <c r="H146" s="18">
        <v>62</v>
      </c>
      <c r="I146" s="18">
        <v>73.52</v>
      </c>
      <c r="J146" s="16">
        <f t="shared" si="2"/>
        <v>3</v>
      </c>
      <c r="K146" s="16" t="str">
        <f>IF(J146&gt;VLOOKUP(E146,[1]招聘计划数!A$1:C$65536,3),"否","是")</f>
        <v>否</v>
      </c>
      <c r="L146" s="16"/>
      <c r="M146" s="10">
        <f>VLOOKUP(B146,[1]Sheet1!$B$4:$H$195,7,0)</f>
        <v>15970596350</v>
      </c>
    </row>
    <row r="147" ht="20.1" customHeight="1" spans="1:13">
      <c r="A147" s="16">
        <v>145</v>
      </c>
      <c r="B147" s="16" t="s">
        <v>479</v>
      </c>
      <c r="C147" s="16" t="s">
        <v>480</v>
      </c>
      <c r="D147" s="16" t="s">
        <v>91</v>
      </c>
      <c r="E147" s="17">
        <v>107</v>
      </c>
      <c r="F147" s="16" t="s">
        <v>481</v>
      </c>
      <c r="G147" s="18">
        <v>84.4</v>
      </c>
      <c r="H147" s="18">
        <v>75.4</v>
      </c>
      <c r="I147" s="18">
        <v>80.8</v>
      </c>
      <c r="J147" s="16">
        <f t="shared" si="2"/>
        <v>1</v>
      </c>
      <c r="K147" s="16" t="str">
        <f>IF(J147&gt;VLOOKUP(E147,[1]招聘计划数!A$1:C$65536,3),"否","是")</f>
        <v>是</v>
      </c>
      <c r="L147" s="16"/>
      <c r="M147" s="10">
        <f>VLOOKUP(B147,[1]Sheet1!$B$4:$H$195,7,0)</f>
        <v>13177775323</v>
      </c>
    </row>
    <row r="148" ht="20.1" customHeight="1" spans="1:13">
      <c r="A148" s="16">
        <v>146</v>
      </c>
      <c r="B148" s="16" t="s">
        <v>482</v>
      </c>
      <c r="C148" s="16" t="s">
        <v>483</v>
      </c>
      <c r="D148" s="16" t="s">
        <v>91</v>
      </c>
      <c r="E148" s="17">
        <v>107</v>
      </c>
      <c r="F148" s="16" t="s">
        <v>484</v>
      </c>
      <c r="G148" s="18">
        <v>84.2</v>
      </c>
      <c r="H148" s="18">
        <v>71.1</v>
      </c>
      <c r="I148" s="18">
        <v>78.96</v>
      </c>
      <c r="J148" s="16">
        <f t="shared" si="2"/>
        <v>2</v>
      </c>
      <c r="K148" s="16" t="str">
        <f>IF(J148&gt;VLOOKUP(E148,[1]招聘计划数!A$1:C$65536,3),"否","是")</f>
        <v>是</v>
      </c>
      <c r="L148" s="16"/>
      <c r="M148" s="10">
        <f>VLOOKUP(B148,[1]Sheet1!$B$4:$H$195,7,0)</f>
        <v>18162112515</v>
      </c>
    </row>
    <row r="149" ht="20.1" customHeight="1" spans="1:13">
      <c r="A149" s="16">
        <v>147</v>
      </c>
      <c r="B149" s="16" t="s">
        <v>90</v>
      </c>
      <c r="C149" s="16" t="s">
        <v>485</v>
      </c>
      <c r="D149" s="16" t="s">
        <v>91</v>
      </c>
      <c r="E149" s="17">
        <v>107</v>
      </c>
      <c r="F149" s="16" t="s">
        <v>486</v>
      </c>
      <c r="G149" s="18">
        <v>82</v>
      </c>
      <c r="H149" s="18">
        <v>72.1</v>
      </c>
      <c r="I149" s="18">
        <v>78.04</v>
      </c>
      <c r="J149" s="16">
        <f t="shared" si="2"/>
        <v>3</v>
      </c>
      <c r="K149" s="16" t="str">
        <f>IF(J149&gt;VLOOKUP(E149,[1]招聘计划数!A$1:C$65536,3),"否","是")</f>
        <v>否</v>
      </c>
      <c r="L149" s="16"/>
      <c r="M149" s="10">
        <f>VLOOKUP(B149,[1]Sheet1!$B$4:$H$195,7,0)</f>
        <v>13732973735</v>
      </c>
    </row>
    <row r="150" ht="20.1" customHeight="1" spans="1:13">
      <c r="A150" s="16">
        <v>148</v>
      </c>
      <c r="B150" s="16" t="s">
        <v>92</v>
      </c>
      <c r="C150" s="16" t="s">
        <v>487</v>
      </c>
      <c r="D150" s="16" t="s">
        <v>91</v>
      </c>
      <c r="E150" s="17">
        <v>107</v>
      </c>
      <c r="F150" s="16" t="s">
        <v>488</v>
      </c>
      <c r="G150" s="18">
        <v>80.4</v>
      </c>
      <c r="H150" s="18">
        <v>74.1</v>
      </c>
      <c r="I150" s="18">
        <v>77.88</v>
      </c>
      <c r="J150" s="16">
        <f t="shared" si="2"/>
        <v>4</v>
      </c>
      <c r="K150" s="16" t="str">
        <f>IF(J150&gt;VLOOKUP(E150,[1]招聘计划数!A$1:C$65536,3),"否","是")</f>
        <v>否</v>
      </c>
      <c r="L150" s="16"/>
      <c r="M150" s="10">
        <f>VLOOKUP(B150,[1]Sheet1!$B$4:$H$195,7,0)</f>
        <v>18779116183</v>
      </c>
    </row>
    <row r="151" ht="20.1" customHeight="1" spans="1:13">
      <c r="A151" s="16">
        <v>149</v>
      </c>
      <c r="B151" s="16" t="s">
        <v>489</v>
      </c>
      <c r="C151" s="16" t="s">
        <v>490</v>
      </c>
      <c r="D151" s="16" t="s">
        <v>91</v>
      </c>
      <c r="E151" s="17">
        <v>107</v>
      </c>
      <c r="F151" s="16" t="s">
        <v>491</v>
      </c>
      <c r="G151" s="18">
        <v>81</v>
      </c>
      <c r="H151" s="18">
        <v>67.7</v>
      </c>
      <c r="I151" s="18">
        <v>75.68</v>
      </c>
      <c r="J151" s="16">
        <f t="shared" si="2"/>
        <v>5</v>
      </c>
      <c r="K151" s="16" t="str">
        <f>IF(J151&gt;VLOOKUP(E151,[1]招聘计划数!A$1:C$65536,3),"否","是")</f>
        <v>否</v>
      </c>
      <c r="L151" s="16"/>
      <c r="M151" s="10">
        <f>VLOOKUP(B151,[1]Sheet1!$B$4:$H$195,7,0)</f>
        <v>18942307025</v>
      </c>
    </row>
    <row r="152" ht="20.1" customHeight="1" spans="1:13">
      <c r="A152" s="16">
        <v>150</v>
      </c>
      <c r="B152" s="16" t="s">
        <v>492</v>
      </c>
      <c r="C152" s="16" t="s">
        <v>493</v>
      </c>
      <c r="D152" s="16" t="s">
        <v>91</v>
      </c>
      <c r="E152" s="17">
        <v>107</v>
      </c>
      <c r="F152" s="16" t="s">
        <v>494</v>
      </c>
      <c r="G152" s="18">
        <v>75.8</v>
      </c>
      <c r="H152" s="18">
        <v>74</v>
      </c>
      <c r="I152" s="18">
        <v>75.08</v>
      </c>
      <c r="J152" s="16">
        <f t="shared" si="2"/>
        <v>6</v>
      </c>
      <c r="K152" s="16" t="str">
        <f>IF(J152&gt;VLOOKUP(E152,[1]招聘计划数!A$1:C$65536,3),"否","是")</f>
        <v>否</v>
      </c>
      <c r="L152" s="16"/>
      <c r="M152" s="10">
        <f>VLOOKUP(B152,[1]Sheet1!$B$4:$H$195,7,0)</f>
        <v>15879068418</v>
      </c>
    </row>
    <row r="153" ht="20.1" customHeight="1" spans="1:13">
      <c r="A153" s="16">
        <v>151</v>
      </c>
      <c r="B153" s="16" t="s">
        <v>495</v>
      </c>
      <c r="C153" s="16" t="s">
        <v>496</v>
      </c>
      <c r="D153" s="16" t="s">
        <v>94</v>
      </c>
      <c r="E153" s="17">
        <v>108</v>
      </c>
      <c r="F153" s="16" t="s">
        <v>497</v>
      </c>
      <c r="G153" s="18">
        <v>78.2</v>
      </c>
      <c r="H153" s="18">
        <v>80.5</v>
      </c>
      <c r="I153" s="18">
        <v>79.12</v>
      </c>
      <c r="J153" s="16">
        <f t="shared" si="2"/>
        <v>1</v>
      </c>
      <c r="K153" s="16" t="str">
        <f>IF(J153&gt;VLOOKUP(E153,[1]招聘计划数!A$1:C$65536,3),"否","是")</f>
        <v>是</v>
      </c>
      <c r="L153" s="16"/>
      <c r="M153" s="10">
        <f>VLOOKUP(B153,[1]Sheet1!$B$4:$H$195,7,0)</f>
        <v>18270424950</v>
      </c>
    </row>
    <row r="154" ht="20.1" customHeight="1" spans="1:13">
      <c r="A154" s="16">
        <v>152</v>
      </c>
      <c r="B154" s="16" t="s">
        <v>93</v>
      </c>
      <c r="C154" s="16" t="s">
        <v>498</v>
      </c>
      <c r="D154" s="16" t="s">
        <v>94</v>
      </c>
      <c r="E154" s="17">
        <v>108</v>
      </c>
      <c r="F154" s="16" t="s">
        <v>499</v>
      </c>
      <c r="G154" s="18">
        <v>74.4</v>
      </c>
      <c r="H154" s="18">
        <v>78</v>
      </c>
      <c r="I154" s="18">
        <v>75.84</v>
      </c>
      <c r="J154" s="16">
        <f t="shared" si="2"/>
        <v>2</v>
      </c>
      <c r="K154" s="16" t="str">
        <f>IF(J154&gt;VLOOKUP(E154,[1]招聘计划数!A$1:C$65536,3),"否","是")</f>
        <v>否</v>
      </c>
      <c r="L154" s="16"/>
      <c r="M154" s="10">
        <f>VLOOKUP(B154,[1]Sheet1!$B$4:$H$195,7,0)</f>
        <v>15824315632</v>
      </c>
    </row>
    <row r="155" ht="20.1" customHeight="1" spans="1:13">
      <c r="A155" s="16">
        <v>153</v>
      </c>
      <c r="B155" s="16" t="s">
        <v>95</v>
      </c>
      <c r="C155" s="16" t="s">
        <v>500</v>
      </c>
      <c r="D155" s="16" t="s">
        <v>94</v>
      </c>
      <c r="E155" s="17">
        <v>108</v>
      </c>
      <c r="F155" s="16" t="s">
        <v>501</v>
      </c>
      <c r="G155" s="18">
        <v>82.2</v>
      </c>
      <c r="H155" s="18">
        <v>63.5</v>
      </c>
      <c r="I155" s="18">
        <v>74.72</v>
      </c>
      <c r="J155" s="16">
        <f t="shared" si="2"/>
        <v>3</v>
      </c>
      <c r="K155" s="16" t="str">
        <f>IF(J155&gt;VLOOKUP(E155,[1]招聘计划数!A$1:C$65536,3),"否","是")</f>
        <v>否</v>
      </c>
      <c r="L155" s="16"/>
      <c r="M155" s="10">
        <f>VLOOKUP(B155,[1]Sheet1!$B$4:$H$195,7,0)</f>
        <v>18720998734</v>
      </c>
    </row>
    <row r="156" ht="20.1" customHeight="1" spans="1:13">
      <c r="A156" s="16">
        <v>154</v>
      </c>
      <c r="B156" s="16" t="s">
        <v>502</v>
      </c>
      <c r="C156" s="16" t="s">
        <v>503</v>
      </c>
      <c r="D156" s="16" t="s">
        <v>97</v>
      </c>
      <c r="E156" s="17">
        <v>109</v>
      </c>
      <c r="F156" s="16" t="s">
        <v>504</v>
      </c>
      <c r="G156" s="18">
        <v>81.28</v>
      </c>
      <c r="H156" s="18">
        <v>82</v>
      </c>
      <c r="I156" s="18">
        <v>81.57</v>
      </c>
      <c r="J156" s="16">
        <f t="shared" si="2"/>
        <v>1</v>
      </c>
      <c r="K156" s="16" t="str">
        <f>IF(J156&gt;VLOOKUP(E156,[1]招聘计划数!A$1:C$65536,3),"否","是")</f>
        <v>是</v>
      </c>
      <c r="L156" s="16"/>
      <c r="M156" s="10">
        <f>VLOOKUP(B156,[1]Sheet1!$B$4:$H$195,7,0)</f>
        <v>15979379251</v>
      </c>
    </row>
    <row r="157" ht="20.1" customHeight="1" spans="1:13">
      <c r="A157" s="16">
        <v>155</v>
      </c>
      <c r="B157" s="16" t="s">
        <v>505</v>
      </c>
      <c r="C157" s="16" t="s">
        <v>506</v>
      </c>
      <c r="D157" s="16" t="s">
        <v>97</v>
      </c>
      <c r="E157" s="17">
        <v>109</v>
      </c>
      <c r="F157" s="16" t="s">
        <v>507</v>
      </c>
      <c r="G157" s="18">
        <v>87.04</v>
      </c>
      <c r="H157" s="18">
        <v>68.5</v>
      </c>
      <c r="I157" s="18">
        <v>79.62</v>
      </c>
      <c r="J157" s="16">
        <f t="shared" si="2"/>
        <v>2</v>
      </c>
      <c r="K157" s="16" t="str">
        <f>IF(J157&gt;VLOOKUP(E157,[1]招聘计划数!A$1:C$65536,3),"否","是")</f>
        <v>是</v>
      </c>
      <c r="L157" s="16"/>
      <c r="M157" s="10">
        <f>VLOOKUP(B157,[1]Sheet1!$B$4:$H$195,7,0)</f>
        <v>18170085959</v>
      </c>
    </row>
    <row r="158" ht="20.1" customHeight="1" spans="1:13">
      <c r="A158" s="16">
        <v>156</v>
      </c>
      <c r="B158" s="16" t="s">
        <v>508</v>
      </c>
      <c r="C158" s="16" t="s">
        <v>509</v>
      </c>
      <c r="D158" s="16" t="s">
        <v>97</v>
      </c>
      <c r="E158" s="17">
        <v>109</v>
      </c>
      <c r="F158" s="16" t="s">
        <v>510</v>
      </c>
      <c r="G158" s="18">
        <v>81.52</v>
      </c>
      <c r="H158" s="18">
        <v>71</v>
      </c>
      <c r="I158" s="18">
        <v>77.31</v>
      </c>
      <c r="J158" s="16">
        <f t="shared" si="2"/>
        <v>3</v>
      </c>
      <c r="K158" s="16" t="str">
        <f>IF(J158&gt;VLOOKUP(E158,[1]招聘计划数!A$1:C$65536,3),"否","是")</f>
        <v>是</v>
      </c>
      <c r="L158" s="16"/>
      <c r="M158" s="10">
        <f>VLOOKUP(B158,[1]Sheet1!$B$4:$H$195,7,0)</f>
        <v>18170839938</v>
      </c>
    </row>
    <row r="159" ht="20.1" customHeight="1" spans="1:13">
      <c r="A159" s="16">
        <v>157</v>
      </c>
      <c r="B159" s="16" t="s">
        <v>511</v>
      </c>
      <c r="C159" s="16" t="s">
        <v>512</v>
      </c>
      <c r="D159" s="16" t="s">
        <v>97</v>
      </c>
      <c r="E159" s="17">
        <v>109</v>
      </c>
      <c r="F159" s="16" t="s">
        <v>513</v>
      </c>
      <c r="G159" s="18">
        <v>81.64</v>
      </c>
      <c r="H159" s="18">
        <v>69</v>
      </c>
      <c r="I159" s="18">
        <v>76.58</v>
      </c>
      <c r="J159" s="16">
        <f t="shared" si="2"/>
        <v>4</v>
      </c>
      <c r="K159" s="16" t="str">
        <f>IF(J159&gt;VLOOKUP(E159,[1]招聘计划数!A$1:C$65536,3),"否","是")</f>
        <v>是</v>
      </c>
      <c r="L159" s="16"/>
      <c r="M159" s="10">
        <f>VLOOKUP(B159,[1]Sheet1!$B$4:$H$195,7,0)</f>
        <v>17178860111</v>
      </c>
    </row>
    <row r="160" ht="20.1" customHeight="1" spans="1:13">
      <c r="A160" s="16">
        <v>158</v>
      </c>
      <c r="B160" s="16" t="s">
        <v>514</v>
      </c>
      <c r="C160" s="16" t="s">
        <v>515</v>
      </c>
      <c r="D160" s="16" t="s">
        <v>97</v>
      </c>
      <c r="E160" s="17">
        <v>109</v>
      </c>
      <c r="F160" s="16" t="s">
        <v>516</v>
      </c>
      <c r="G160" s="18">
        <v>85.76</v>
      </c>
      <c r="H160" s="18">
        <v>62</v>
      </c>
      <c r="I160" s="18">
        <v>76.26</v>
      </c>
      <c r="J160" s="16">
        <f t="shared" si="2"/>
        <v>5</v>
      </c>
      <c r="K160" s="16" t="str">
        <f>IF(J160&gt;VLOOKUP(E160,[1]招聘计划数!A$1:C$65536,3),"否","是")</f>
        <v>是</v>
      </c>
      <c r="L160" s="16"/>
      <c r="M160" s="10">
        <f>VLOOKUP(B160,[1]Sheet1!$B$4:$H$195,7,0)</f>
        <v>18870076535</v>
      </c>
    </row>
    <row r="161" ht="20.1" customHeight="1" spans="1:13">
      <c r="A161" s="16">
        <v>159</v>
      </c>
      <c r="B161" s="16" t="s">
        <v>96</v>
      </c>
      <c r="C161" s="16" t="s">
        <v>517</v>
      </c>
      <c r="D161" s="16" t="s">
        <v>97</v>
      </c>
      <c r="E161" s="17">
        <v>109</v>
      </c>
      <c r="F161" s="16" t="s">
        <v>518</v>
      </c>
      <c r="G161" s="18">
        <v>85.64</v>
      </c>
      <c r="H161" s="18">
        <v>61</v>
      </c>
      <c r="I161" s="18">
        <v>75.78</v>
      </c>
      <c r="J161" s="16">
        <f t="shared" si="2"/>
        <v>6</v>
      </c>
      <c r="K161" s="16" t="str">
        <f>IF(J161&gt;VLOOKUP(E161,[1]招聘计划数!A$1:C$65536,3),"否","是")</f>
        <v>否</v>
      </c>
      <c r="L161" s="16"/>
      <c r="M161" s="10">
        <f>VLOOKUP(B161,[1]Sheet1!$B$4:$H$195,7,0)</f>
        <v>18379155009</v>
      </c>
    </row>
    <row r="162" ht="20.1" customHeight="1" spans="1:13">
      <c r="A162" s="16">
        <v>160</v>
      </c>
      <c r="B162" s="16" t="s">
        <v>98</v>
      </c>
      <c r="C162" s="16" t="s">
        <v>519</v>
      </c>
      <c r="D162" s="16" t="s">
        <v>97</v>
      </c>
      <c r="E162" s="17">
        <v>109</v>
      </c>
      <c r="F162" s="16" t="s">
        <v>520</v>
      </c>
      <c r="G162" s="18">
        <v>78.96</v>
      </c>
      <c r="H162" s="18">
        <v>65</v>
      </c>
      <c r="I162" s="18">
        <v>73.38</v>
      </c>
      <c r="J162" s="16">
        <f t="shared" si="2"/>
        <v>7</v>
      </c>
      <c r="K162" s="16" t="str">
        <f>IF(J162&gt;VLOOKUP(E162,[1]招聘计划数!A$1:C$65536,3),"否","是")</f>
        <v>否</v>
      </c>
      <c r="L162" s="16"/>
      <c r="M162" s="10">
        <f>VLOOKUP(B162,[1]Sheet1!$B$4:$H$195,7,0)</f>
        <v>17770030499</v>
      </c>
    </row>
    <row r="163" ht="20.1" customHeight="1" spans="1:13">
      <c r="A163" s="16">
        <v>161</v>
      </c>
      <c r="B163" s="16" t="s">
        <v>521</v>
      </c>
      <c r="C163" s="16" t="s">
        <v>522</v>
      </c>
      <c r="D163" s="16" t="s">
        <v>97</v>
      </c>
      <c r="E163" s="17">
        <v>109</v>
      </c>
      <c r="F163" s="16" t="s">
        <v>523</v>
      </c>
      <c r="G163" s="18">
        <v>80.48</v>
      </c>
      <c r="H163" s="18">
        <v>61.5</v>
      </c>
      <c r="I163" s="18">
        <v>72.89</v>
      </c>
      <c r="J163" s="16">
        <f t="shared" si="2"/>
        <v>8</v>
      </c>
      <c r="K163" s="16" t="str">
        <f>IF(J163&gt;VLOOKUP(E163,[1]招聘计划数!A$1:C$65536,3),"否","是")</f>
        <v>否</v>
      </c>
      <c r="L163" s="16"/>
      <c r="M163" s="10">
        <f>VLOOKUP(B163,[1]Sheet1!$B$4:$H$195,7,0)</f>
        <v>15348812159</v>
      </c>
    </row>
    <row r="164" ht="20.1" customHeight="1" spans="1:13">
      <c r="A164" s="16">
        <v>162</v>
      </c>
      <c r="B164" s="16" t="s">
        <v>524</v>
      </c>
      <c r="C164" s="16" t="s">
        <v>525</v>
      </c>
      <c r="D164" s="16" t="s">
        <v>97</v>
      </c>
      <c r="E164" s="17">
        <v>109</v>
      </c>
      <c r="F164" s="16" t="s">
        <v>526</v>
      </c>
      <c r="G164" s="18">
        <v>78.76</v>
      </c>
      <c r="H164" s="18">
        <v>62</v>
      </c>
      <c r="I164" s="18">
        <v>72.06</v>
      </c>
      <c r="J164" s="16">
        <f>SUMPRODUCT(($E$3:$E$194=E164)*($I$3:$I$194&gt;I164))+1</f>
        <v>9</v>
      </c>
      <c r="K164" s="16" t="str">
        <f>IF(J164&gt;VLOOKUP(E164,[1]招聘计划数!A$1:C$65536,3),"否","是")</f>
        <v>否</v>
      </c>
      <c r="L164" s="16"/>
      <c r="M164" s="10">
        <f>VLOOKUP(B164,[1]Sheet1!$B$4:$H$195,7,0)</f>
        <v>13576071172</v>
      </c>
    </row>
    <row r="165" ht="20.1" customHeight="1" spans="1:13">
      <c r="A165" s="16">
        <v>163</v>
      </c>
      <c r="B165" s="16" t="s">
        <v>527</v>
      </c>
      <c r="C165" s="16" t="s">
        <v>528</v>
      </c>
      <c r="D165" s="16" t="s">
        <v>97</v>
      </c>
      <c r="E165" s="17">
        <v>109</v>
      </c>
      <c r="F165" s="16" t="s">
        <v>529</v>
      </c>
      <c r="G165" s="18">
        <v>77.8</v>
      </c>
      <c r="H165" s="18">
        <v>61.5</v>
      </c>
      <c r="I165" s="18">
        <v>71.28</v>
      </c>
      <c r="J165" s="16">
        <f t="shared" ref="J165:J194" si="3">SUMPRODUCT(($E$3:$E$194=E165)*($I$3:$I$194&gt;I165))+1</f>
        <v>10</v>
      </c>
      <c r="K165" s="16" t="str">
        <f>IF(J165&gt;VLOOKUP(E165,[1]招聘计划数!A$1:C$65536,3),"否","是")</f>
        <v>否</v>
      </c>
      <c r="L165" s="16"/>
      <c r="M165" s="10">
        <f>VLOOKUP(B165,[1]Sheet1!$B$4:$H$195,7,0)</f>
        <v>18507991228</v>
      </c>
    </row>
    <row r="166" ht="20.1" customHeight="1" spans="1:13">
      <c r="A166" s="16">
        <v>164</v>
      </c>
      <c r="B166" s="16" t="s">
        <v>530</v>
      </c>
      <c r="C166" s="16" t="s">
        <v>531</v>
      </c>
      <c r="D166" s="16" t="s">
        <v>97</v>
      </c>
      <c r="E166" s="17">
        <v>109</v>
      </c>
      <c r="F166" s="16" t="s">
        <v>532</v>
      </c>
      <c r="G166" s="18">
        <v>76</v>
      </c>
      <c r="H166" s="18">
        <v>64</v>
      </c>
      <c r="I166" s="18">
        <v>71.2</v>
      </c>
      <c r="J166" s="16">
        <f t="shared" si="3"/>
        <v>11</v>
      </c>
      <c r="K166" s="16" t="str">
        <f>IF(J166&gt;VLOOKUP(E166,[1]招聘计划数!A$1:C$65536,3),"否","是")</f>
        <v>否</v>
      </c>
      <c r="L166" s="16"/>
      <c r="M166" s="10">
        <f>VLOOKUP(B166,[1]Sheet1!$B$4:$H$195,7,0)</f>
        <v>13576128277</v>
      </c>
    </row>
    <row r="167" ht="20.1" customHeight="1" spans="1:13">
      <c r="A167" s="16">
        <v>165</v>
      </c>
      <c r="B167" s="16" t="s">
        <v>533</v>
      </c>
      <c r="C167" s="16" t="s">
        <v>534</v>
      </c>
      <c r="D167" s="16" t="s">
        <v>97</v>
      </c>
      <c r="E167" s="17">
        <v>109</v>
      </c>
      <c r="F167" s="16" t="s">
        <v>535</v>
      </c>
      <c r="G167" s="18">
        <v>74.2</v>
      </c>
      <c r="H167" s="18">
        <v>60.5</v>
      </c>
      <c r="I167" s="18">
        <v>68.72</v>
      </c>
      <c r="J167" s="16">
        <f t="shared" si="3"/>
        <v>12</v>
      </c>
      <c r="K167" s="16" t="str">
        <f>IF(J167&gt;VLOOKUP(E167,[1]招聘计划数!A$1:C$65536,3),"否","是")</f>
        <v>否</v>
      </c>
      <c r="L167" s="16"/>
      <c r="M167" s="10">
        <f>VLOOKUP(B167,[1]Sheet1!$B$4:$H$195,7,0)</f>
        <v>15390768959</v>
      </c>
    </row>
    <row r="168" ht="20.1" customHeight="1" spans="1:13">
      <c r="A168" s="16">
        <v>166</v>
      </c>
      <c r="B168" s="16" t="s">
        <v>536</v>
      </c>
      <c r="C168" s="16" t="s">
        <v>537</v>
      </c>
      <c r="D168" s="16" t="s">
        <v>97</v>
      </c>
      <c r="E168" s="17">
        <v>109</v>
      </c>
      <c r="F168" s="16" t="s">
        <v>538</v>
      </c>
      <c r="G168" s="18">
        <v>76.12</v>
      </c>
      <c r="H168" s="18">
        <v>52.5</v>
      </c>
      <c r="I168" s="18">
        <v>66.67</v>
      </c>
      <c r="J168" s="16">
        <f t="shared" si="3"/>
        <v>13</v>
      </c>
      <c r="K168" s="16" t="str">
        <f>IF(J168&gt;VLOOKUP(E168,[1]招聘计划数!A$1:C$65536,3),"否","是")</f>
        <v>否</v>
      </c>
      <c r="L168" s="16"/>
      <c r="M168" s="10">
        <f>VLOOKUP(B168,[1]Sheet1!$B$4:$H$195,7,0)</f>
        <v>18296187564</v>
      </c>
    </row>
    <row r="169" ht="20.1" customHeight="1" spans="1:13">
      <c r="A169" s="16">
        <v>167</v>
      </c>
      <c r="B169" s="16" t="s">
        <v>539</v>
      </c>
      <c r="C169" s="16" t="s">
        <v>540</v>
      </c>
      <c r="D169" s="16" t="s">
        <v>97</v>
      </c>
      <c r="E169" s="17">
        <v>109</v>
      </c>
      <c r="F169" s="16" t="s">
        <v>541</v>
      </c>
      <c r="G169" s="18">
        <v>72.08</v>
      </c>
      <c r="H169" s="18">
        <v>0</v>
      </c>
      <c r="I169" s="18">
        <v>43.25</v>
      </c>
      <c r="J169" s="16">
        <f t="shared" si="3"/>
        <v>14</v>
      </c>
      <c r="K169" s="16" t="str">
        <f>IF(J169&gt;VLOOKUP(E169,[1]招聘计划数!A$1:C$65536,3),"否","是")</f>
        <v>否</v>
      </c>
      <c r="L169" s="16" t="s">
        <v>308</v>
      </c>
      <c r="M169" s="10">
        <f>VLOOKUP(B169,[1]Sheet1!$B$4:$H$195,7,0)</f>
        <v>18279151879</v>
      </c>
    </row>
    <row r="170" ht="20.1" customHeight="1" spans="1:13">
      <c r="A170" s="16">
        <v>168</v>
      </c>
      <c r="B170" s="16" t="s">
        <v>542</v>
      </c>
      <c r="C170" s="16" t="s">
        <v>543</v>
      </c>
      <c r="D170" s="16" t="s">
        <v>97</v>
      </c>
      <c r="E170" s="17">
        <v>109</v>
      </c>
      <c r="F170" s="16" t="s">
        <v>544</v>
      </c>
      <c r="G170" s="18">
        <v>70.28</v>
      </c>
      <c r="H170" s="18">
        <v>0</v>
      </c>
      <c r="I170" s="18">
        <v>42.17</v>
      </c>
      <c r="J170" s="16">
        <f t="shared" si="3"/>
        <v>15</v>
      </c>
      <c r="K170" s="16" t="str">
        <f>IF(J170&gt;VLOOKUP(E170,[1]招聘计划数!A$1:C$65536,3),"否","是")</f>
        <v>否</v>
      </c>
      <c r="L170" s="16" t="s">
        <v>308</v>
      </c>
      <c r="M170" s="10">
        <f>VLOOKUP(B170,[1]Sheet1!$B$4:$H$195,7,0)</f>
        <v>18942206990</v>
      </c>
    </row>
    <row r="171" ht="20.1" customHeight="1" spans="1:13">
      <c r="A171" s="16">
        <v>169</v>
      </c>
      <c r="B171" s="16" t="s">
        <v>545</v>
      </c>
      <c r="C171" s="16" t="s">
        <v>546</v>
      </c>
      <c r="D171" s="16" t="s">
        <v>100</v>
      </c>
      <c r="E171" s="17">
        <v>110</v>
      </c>
      <c r="F171" s="16" t="s">
        <v>547</v>
      </c>
      <c r="G171" s="18">
        <v>84.96</v>
      </c>
      <c r="H171" s="18">
        <v>83</v>
      </c>
      <c r="I171" s="18">
        <v>84.18</v>
      </c>
      <c r="J171" s="16">
        <f t="shared" si="3"/>
        <v>1</v>
      </c>
      <c r="K171" s="16" t="str">
        <f>IF(J171&gt;VLOOKUP(E171,[1]招聘计划数!A$1:C$65536,3),"否","是")</f>
        <v>是</v>
      </c>
      <c r="L171" s="16"/>
      <c r="M171" s="10">
        <f>VLOOKUP(B171,[1]Sheet1!$B$4:$H$195,7,0)</f>
        <v>13523688203</v>
      </c>
    </row>
    <row r="172" ht="20.1" customHeight="1" spans="1:13">
      <c r="A172" s="16">
        <v>170</v>
      </c>
      <c r="B172" s="16" t="s">
        <v>99</v>
      </c>
      <c r="C172" s="16" t="s">
        <v>548</v>
      </c>
      <c r="D172" s="16" t="s">
        <v>100</v>
      </c>
      <c r="E172" s="17">
        <v>110</v>
      </c>
      <c r="F172" s="16" t="s">
        <v>549</v>
      </c>
      <c r="G172" s="18">
        <v>79.4</v>
      </c>
      <c r="H172" s="18">
        <v>75</v>
      </c>
      <c r="I172" s="18">
        <v>77.64</v>
      </c>
      <c r="J172" s="16">
        <f t="shared" si="3"/>
        <v>2</v>
      </c>
      <c r="K172" s="16" t="str">
        <f>IF(J172&gt;VLOOKUP(E172,[1]招聘计划数!A$1:C$65536,3),"否","是")</f>
        <v>否</v>
      </c>
      <c r="L172" s="16"/>
      <c r="M172" s="10">
        <f>VLOOKUP(B172,[1]Sheet1!$B$4:$H$195,7,0)</f>
        <v>15779349785</v>
      </c>
    </row>
    <row r="173" ht="20.1" customHeight="1" spans="1:13">
      <c r="A173" s="16">
        <v>171</v>
      </c>
      <c r="B173" s="16" t="s">
        <v>550</v>
      </c>
      <c r="C173" s="16" t="s">
        <v>551</v>
      </c>
      <c r="D173" s="16" t="s">
        <v>100</v>
      </c>
      <c r="E173" s="17">
        <v>110</v>
      </c>
      <c r="F173" s="16" t="s">
        <v>552</v>
      </c>
      <c r="G173" s="18">
        <v>81.68</v>
      </c>
      <c r="H173" s="18">
        <v>67</v>
      </c>
      <c r="I173" s="18">
        <v>75.81</v>
      </c>
      <c r="J173" s="16">
        <f t="shared" si="3"/>
        <v>3</v>
      </c>
      <c r="K173" s="16" t="str">
        <f>IF(J173&gt;VLOOKUP(E173,[1]招聘计划数!A$1:C$65536,3),"否","是")</f>
        <v>否</v>
      </c>
      <c r="L173" s="16"/>
      <c r="M173" s="10">
        <f>VLOOKUP(B173,[1]Sheet1!$B$4:$H$195,7,0)</f>
        <v>17779169003</v>
      </c>
    </row>
    <row r="174" ht="20.1" customHeight="1" spans="1:13">
      <c r="A174" s="16">
        <v>172</v>
      </c>
      <c r="B174" s="16" t="s">
        <v>553</v>
      </c>
      <c r="C174" s="16" t="s">
        <v>554</v>
      </c>
      <c r="D174" s="16" t="s">
        <v>102</v>
      </c>
      <c r="E174" s="17">
        <v>111</v>
      </c>
      <c r="F174" s="16" t="s">
        <v>555</v>
      </c>
      <c r="G174" s="18">
        <v>85.4</v>
      </c>
      <c r="H174" s="18">
        <v>75.5</v>
      </c>
      <c r="I174" s="18">
        <v>81.44</v>
      </c>
      <c r="J174" s="16">
        <f t="shared" si="3"/>
        <v>1</v>
      </c>
      <c r="K174" s="16" t="str">
        <f>IF(J174&gt;VLOOKUP(E174,[1]招聘计划数!A$1:C$65536,3),"否","是")</f>
        <v>是</v>
      </c>
      <c r="L174" s="16"/>
      <c r="M174" s="10">
        <f>VLOOKUP(B174,[1]Sheet1!$B$4:$H$195,7,0)</f>
        <v>15797934593</v>
      </c>
    </row>
    <row r="175" ht="20.1" customHeight="1" spans="1:13">
      <c r="A175" s="16">
        <v>173</v>
      </c>
      <c r="B175" s="16" t="s">
        <v>101</v>
      </c>
      <c r="C175" s="16" t="s">
        <v>556</v>
      </c>
      <c r="D175" s="16" t="s">
        <v>102</v>
      </c>
      <c r="E175" s="17">
        <v>111</v>
      </c>
      <c r="F175" s="16" t="s">
        <v>557</v>
      </c>
      <c r="G175" s="18">
        <v>84</v>
      </c>
      <c r="H175" s="18">
        <v>75.5</v>
      </c>
      <c r="I175" s="18">
        <v>80.6</v>
      </c>
      <c r="J175" s="16">
        <f t="shared" si="3"/>
        <v>2</v>
      </c>
      <c r="K175" s="16" t="str">
        <f>IF(J175&gt;VLOOKUP(E175,[1]招聘计划数!A$1:C$65536,3),"否","是")</f>
        <v>否</v>
      </c>
      <c r="L175" s="16"/>
      <c r="M175" s="10">
        <f>VLOOKUP(B175,[1]Sheet1!$B$4:$H$195,7,0)</f>
        <v>18779173236</v>
      </c>
    </row>
    <row r="176" ht="20.1" customHeight="1" spans="1:13">
      <c r="A176" s="16">
        <v>174</v>
      </c>
      <c r="B176" s="16" t="s">
        <v>103</v>
      </c>
      <c r="C176" s="16" t="s">
        <v>558</v>
      </c>
      <c r="D176" s="16" t="s">
        <v>102</v>
      </c>
      <c r="E176" s="17">
        <v>111</v>
      </c>
      <c r="F176" s="16" t="s">
        <v>559</v>
      </c>
      <c r="G176" s="18">
        <v>81.8</v>
      </c>
      <c r="H176" s="18">
        <v>71</v>
      </c>
      <c r="I176" s="18">
        <v>77.48</v>
      </c>
      <c r="J176" s="16">
        <f t="shared" si="3"/>
        <v>3</v>
      </c>
      <c r="K176" s="16" t="str">
        <f>IF(J176&gt;VLOOKUP(E176,[1]招聘计划数!A$1:C$65536,3),"否","是")</f>
        <v>否</v>
      </c>
      <c r="L176" s="16"/>
      <c r="M176" s="10">
        <f>VLOOKUP(B176,[1]Sheet1!$B$4:$H$195,7,0)</f>
        <v>13306849689</v>
      </c>
    </row>
    <row r="177" ht="20.1" customHeight="1" spans="1:13">
      <c r="A177" s="16">
        <v>175</v>
      </c>
      <c r="B177" s="16" t="s">
        <v>560</v>
      </c>
      <c r="C177" s="16" t="s">
        <v>561</v>
      </c>
      <c r="D177" s="16" t="s">
        <v>105</v>
      </c>
      <c r="E177" s="17">
        <v>112</v>
      </c>
      <c r="F177" s="16" t="s">
        <v>562</v>
      </c>
      <c r="G177" s="18">
        <v>85.2</v>
      </c>
      <c r="H177" s="18">
        <v>78.8</v>
      </c>
      <c r="I177" s="18">
        <v>82.64</v>
      </c>
      <c r="J177" s="16">
        <f t="shared" si="3"/>
        <v>1</v>
      </c>
      <c r="K177" s="16" t="str">
        <f>IF(J177&gt;VLOOKUP(E177,[1]招聘计划数!A$1:C$65536,3),"否","是")</f>
        <v>是</v>
      </c>
      <c r="L177" s="16"/>
      <c r="M177" s="10">
        <f>VLOOKUP(B177,[1]Sheet1!$B$4:$H$195,7,0)</f>
        <v>15707975476</v>
      </c>
    </row>
    <row r="178" ht="20.1" customHeight="1" spans="1:13">
      <c r="A178" s="16">
        <v>176</v>
      </c>
      <c r="B178" s="16" t="s">
        <v>563</v>
      </c>
      <c r="C178" s="16" t="s">
        <v>564</v>
      </c>
      <c r="D178" s="16" t="s">
        <v>105</v>
      </c>
      <c r="E178" s="17">
        <v>112</v>
      </c>
      <c r="F178" s="16" t="s">
        <v>565</v>
      </c>
      <c r="G178" s="18">
        <v>84.6</v>
      </c>
      <c r="H178" s="18">
        <v>74.6</v>
      </c>
      <c r="I178" s="18">
        <v>80.6</v>
      </c>
      <c r="J178" s="16">
        <f t="shared" si="3"/>
        <v>2</v>
      </c>
      <c r="K178" s="16" t="str">
        <f>IF(J178&gt;VLOOKUP(E178,[1]招聘计划数!A$1:C$65536,3),"否","是")</f>
        <v>是</v>
      </c>
      <c r="L178" s="16"/>
      <c r="M178" s="10">
        <f>VLOOKUP(B178,[1]Sheet1!$B$4:$H$195,7,0)</f>
        <v>19917938302</v>
      </c>
    </row>
    <row r="179" ht="20.1" customHeight="1" spans="1:13">
      <c r="A179" s="16">
        <v>177</v>
      </c>
      <c r="B179" s="16" t="s">
        <v>104</v>
      </c>
      <c r="C179" s="16" t="s">
        <v>566</v>
      </c>
      <c r="D179" s="16" t="s">
        <v>105</v>
      </c>
      <c r="E179" s="17">
        <v>112</v>
      </c>
      <c r="F179" s="16" t="s">
        <v>567</v>
      </c>
      <c r="G179" s="18">
        <v>82.8</v>
      </c>
      <c r="H179" s="18">
        <v>75.6</v>
      </c>
      <c r="I179" s="18">
        <v>79.92</v>
      </c>
      <c r="J179" s="16">
        <f t="shared" si="3"/>
        <v>3</v>
      </c>
      <c r="K179" s="16" t="str">
        <f>IF(J179&gt;VLOOKUP(E179,[1]招聘计划数!A$1:C$65536,3),"否","是")</f>
        <v>否</v>
      </c>
      <c r="L179" s="16"/>
      <c r="M179" s="10">
        <f>VLOOKUP(B179,[1]Sheet1!$B$4:$H$195,7,0)</f>
        <v>13667952991</v>
      </c>
    </row>
    <row r="180" ht="20.1" customHeight="1" spans="1:13">
      <c r="A180" s="16">
        <v>178</v>
      </c>
      <c r="B180" s="16" t="s">
        <v>106</v>
      </c>
      <c r="C180" s="16" t="s">
        <v>568</v>
      </c>
      <c r="D180" s="16" t="s">
        <v>105</v>
      </c>
      <c r="E180" s="17">
        <v>112</v>
      </c>
      <c r="F180" s="16" t="s">
        <v>569</v>
      </c>
      <c r="G180" s="18">
        <v>77.8</v>
      </c>
      <c r="H180" s="18">
        <v>76.6</v>
      </c>
      <c r="I180" s="18">
        <v>77.32</v>
      </c>
      <c r="J180" s="16">
        <f t="shared" si="3"/>
        <v>4</v>
      </c>
      <c r="K180" s="16" t="str">
        <f>IF(J180&gt;VLOOKUP(E180,[1]招聘计划数!A$1:C$65536,3),"否","是")</f>
        <v>否</v>
      </c>
      <c r="L180" s="16"/>
      <c r="M180" s="10">
        <f>VLOOKUP(B180,[1]Sheet1!$B$4:$H$195,7,0)</f>
        <v>13607003558</v>
      </c>
    </row>
    <row r="181" ht="20.1" customHeight="1" spans="1:13">
      <c r="A181" s="16">
        <v>179</v>
      </c>
      <c r="B181" s="16" t="s">
        <v>570</v>
      </c>
      <c r="C181" s="16" t="s">
        <v>571</v>
      </c>
      <c r="D181" s="16" t="s">
        <v>105</v>
      </c>
      <c r="E181" s="17">
        <v>112</v>
      </c>
      <c r="F181" s="16" t="s">
        <v>572</v>
      </c>
      <c r="G181" s="18">
        <v>72.6</v>
      </c>
      <c r="H181" s="18">
        <v>75.8</v>
      </c>
      <c r="I181" s="18">
        <v>73.88</v>
      </c>
      <c r="J181" s="16">
        <f t="shared" si="3"/>
        <v>5</v>
      </c>
      <c r="K181" s="16" t="str">
        <f>IF(J181&gt;VLOOKUP(E181,[1]招聘计划数!A$1:C$65536,3),"否","是")</f>
        <v>否</v>
      </c>
      <c r="L181" s="16"/>
      <c r="M181" s="10">
        <f>VLOOKUP(B181,[1]Sheet1!$B$4:$H$195,7,0)</f>
        <v>13177897279</v>
      </c>
    </row>
    <row r="182" ht="20.1" customHeight="1" spans="1:13">
      <c r="A182" s="16">
        <v>180</v>
      </c>
      <c r="B182" s="16" t="s">
        <v>573</v>
      </c>
      <c r="C182" s="16" t="s">
        <v>574</v>
      </c>
      <c r="D182" s="16" t="s">
        <v>575</v>
      </c>
      <c r="E182" s="17">
        <v>113</v>
      </c>
      <c r="F182" s="16" t="s">
        <v>576</v>
      </c>
      <c r="G182" s="18">
        <v>88.4</v>
      </c>
      <c r="H182" s="18">
        <v>79.45</v>
      </c>
      <c r="I182" s="18">
        <v>84.82</v>
      </c>
      <c r="J182" s="16">
        <f t="shared" si="3"/>
        <v>1</v>
      </c>
      <c r="K182" s="16" t="str">
        <f>IF(J182&gt;VLOOKUP(E182,[1]招聘计划数!A$1:C$65536,3),"否","是")</f>
        <v>是</v>
      </c>
      <c r="L182" s="16"/>
      <c r="M182" s="10">
        <f>VLOOKUP(B182,[1]Sheet1!$B$4:$H$195,7,0)</f>
        <v>15979122615</v>
      </c>
    </row>
    <row r="183" ht="20.1" customHeight="1" spans="1:13">
      <c r="A183" s="16">
        <v>181</v>
      </c>
      <c r="B183" s="16" t="s">
        <v>577</v>
      </c>
      <c r="C183" s="16" t="s">
        <v>578</v>
      </c>
      <c r="D183" s="16" t="s">
        <v>575</v>
      </c>
      <c r="E183" s="17">
        <v>113</v>
      </c>
      <c r="F183" s="16" t="s">
        <v>579</v>
      </c>
      <c r="G183" s="18">
        <v>78.6</v>
      </c>
      <c r="H183" s="18">
        <v>80.25</v>
      </c>
      <c r="I183" s="18">
        <v>79.26</v>
      </c>
      <c r="J183" s="16">
        <f t="shared" si="3"/>
        <v>2</v>
      </c>
      <c r="K183" s="16" t="str">
        <f>IF(J183&gt;VLOOKUP(E183,[1]招聘计划数!A$1:C$65536,3),"否","是")</f>
        <v>否</v>
      </c>
      <c r="L183" s="16"/>
      <c r="M183" s="10">
        <f>VLOOKUP(B183,[1]Sheet1!$B$4:$H$195,7,0)</f>
        <v>13576135672</v>
      </c>
    </row>
    <row r="184" ht="20.1" customHeight="1" spans="1:13">
      <c r="A184" s="16">
        <v>182</v>
      </c>
      <c r="B184" s="16" t="s">
        <v>580</v>
      </c>
      <c r="C184" s="16" t="s">
        <v>581</v>
      </c>
      <c r="D184" s="16" t="s">
        <v>575</v>
      </c>
      <c r="E184" s="17">
        <v>113</v>
      </c>
      <c r="F184" s="16" t="s">
        <v>582</v>
      </c>
      <c r="G184" s="18">
        <v>76.8</v>
      </c>
      <c r="H184" s="18">
        <v>66.7</v>
      </c>
      <c r="I184" s="18">
        <v>72.76</v>
      </c>
      <c r="J184" s="16">
        <f t="shared" si="3"/>
        <v>3</v>
      </c>
      <c r="K184" s="16" t="str">
        <f>IF(J184&gt;VLOOKUP(E184,[1]招聘计划数!A$1:C$65536,3),"否","是")</f>
        <v>否</v>
      </c>
      <c r="L184" s="16"/>
      <c r="M184" s="10">
        <f>VLOOKUP(B184,[1]Sheet1!$B$4:$H$195,7,0)</f>
        <v>18207983413</v>
      </c>
    </row>
    <row r="185" ht="20.1" customHeight="1" spans="1:13">
      <c r="A185" s="16">
        <v>183</v>
      </c>
      <c r="B185" s="16" t="s">
        <v>583</v>
      </c>
      <c r="C185" s="16" t="s">
        <v>584</v>
      </c>
      <c r="D185" s="16" t="s">
        <v>108</v>
      </c>
      <c r="E185" s="17">
        <v>114</v>
      </c>
      <c r="F185" s="16" t="s">
        <v>585</v>
      </c>
      <c r="G185" s="18">
        <v>82.2</v>
      </c>
      <c r="H185" s="18">
        <v>80.7</v>
      </c>
      <c r="I185" s="18">
        <v>81.6</v>
      </c>
      <c r="J185" s="16">
        <f t="shared" si="3"/>
        <v>1</v>
      </c>
      <c r="K185" s="16" t="str">
        <f>IF(J185&gt;VLOOKUP(E185,[1]招聘计划数!A$1:C$65536,3),"否","是")</f>
        <v>是</v>
      </c>
      <c r="L185" s="16"/>
      <c r="M185" s="10">
        <f>VLOOKUP(B185,[1]Sheet1!$B$4:$H$195,7,0)</f>
        <v>13755796577</v>
      </c>
    </row>
    <row r="186" ht="20.1" customHeight="1" spans="1:13">
      <c r="A186" s="16">
        <v>184</v>
      </c>
      <c r="B186" s="16" t="s">
        <v>107</v>
      </c>
      <c r="C186" s="16" t="s">
        <v>586</v>
      </c>
      <c r="D186" s="16" t="s">
        <v>108</v>
      </c>
      <c r="E186" s="17">
        <v>114</v>
      </c>
      <c r="F186" s="16" t="s">
        <v>587</v>
      </c>
      <c r="G186" s="18">
        <v>85.2</v>
      </c>
      <c r="H186" s="18">
        <v>68.1</v>
      </c>
      <c r="I186" s="18">
        <v>78.36</v>
      </c>
      <c r="J186" s="16">
        <f t="shared" si="3"/>
        <v>2</v>
      </c>
      <c r="K186" s="16" t="str">
        <f>IF(J186&gt;VLOOKUP(E186,[1]招聘计划数!A$1:C$65536,3),"否","是")</f>
        <v>否</v>
      </c>
      <c r="L186" s="16"/>
      <c r="M186" s="10">
        <f>VLOOKUP(B186,[1]Sheet1!$B$4:$H$195,7,0)</f>
        <v>15797781921</v>
      </c>
    </row>
    <row r="187" ht="20.1" customHeight="1" spans="1:13">
      <c r="A187" s="16">
        <v>185</v>
      </c>
      <c r="B187" s="16" t="s">
        <v>109</v>
      </c>
      <c r="C187" s="16" t="s">
        <v>588</v>
      </c>
      <c r="D187" s="16" t="s">
        <v>108</v>
      </c>
      <c r="E187" s="17">
        <v>114</v>
      </c>
      <c r="F187" s="16" t="s">
        <v>589</v>
      </c>
      <c r="G187" s="18">
        <v>77.6</v>
      </c>
      <c r="H187" s="18">
        <v>69.9</v>
      </c>
      <c r="I187" s="18">
        <v>74.52</v>
      </c>
      <c r="J187" s="16">
        <f t="shared" si="3"/>
        <v>3</v>
      </c>
      <c r="K187" s="16" t="str">
        <f>IF(J187&gt;VLOOKUP(E187,[1]招聘计划数!A$1:C$65536,3),"否","是")</f>
        <v>否</v>
      </c>
      <c r="L187" s="16"/>
      <c r="M187" s="10">
        <f>VLOOKUP(B187,[1]Sheet1!$B$4:$H$195,7,0)</f>
        <v>18079106448</v>
      </c>
    </row>
    <row r="188" ht="20.1" customHeight="1" spans="1:13">
      <c r="A188" s="16">
        <v>186</v>
      </c>
      <c r="B188" s="16" t="s">
        <v>590</v>
      </c>
      <c r="C188" s="16" t="s">
        <v>591</v>
      </c>
      <c r="D188" s="16" t="s">
        <v>111</v>
      </c>
      <c r="E188" s="17">
        <v>115</v>
      </c>
      <c r="F188" s="16" t="s">
        <v>592</v>
      </c>
      <c r="G188" s="18">
        <v>82.4</v>
      </c>
      <c r="H188" s="18">
        <v>80.3</v>
      </c>
      <c r="I188" s="18">
        <v>81.56</v>
      </c>
      <c r="J188" s="16">
        <f t="shared" si="3"/>
        <v>1</v>
      </c>
      <c r="K188" s="16" t="str">
        <f>IF(J188&gt;VLOOKUP(E188,[1]招聘计划数!A$1:C$65536,3),"否","是")</f>
        <v>是</v>
      </c>
      <c r="L188" s="16"/>
      <c r="M188" s="10">
        <f>VLOOKUP(B188,[1]Sheet1!$B$4:$H$195,7,0)</f>
        <v>13667099871</v>
      </c>
    </row>
    <row r="189" ht="20.1" customHeight="1" spans="1:13">
      <c r="A189" s="16">
        <v>187</v>
      </c>
      <c r="B189" s="16" t="s">
        <v>110</v>
      </c>
      <c r="C189" s="16" t="s">
        <v>593</v>
      </c>
      <c r="D189" s="16" t="s">
        <v>111</v>
      </c>
      <c r="E189" s="17">
        <v>115</v>
      </c>
      <c r="F189" s="16" t="s">
        <v>594</v>
      </c>
      <c r="G189" s="18">
        <v>87</v>
      </c>
      <c r="H189" s="18">
        <v>70.1</v>
      </c>
      <c r="I189" s="18">
        <v>80.24</v>
      </c>
      <c r="J189" s="16">
        <f t="shared" si="3"/>
        <v>2</v>
      </c>
      <c r="K189" s="16" t="str">
        <f>IF(J189&gt;VLOOKUP(E189,[1]招聘计划数!A$1:C$65536,3),"否","是")</f>
        <v>否</v>
      </c>
      <c r="L189" s="16"/>
      <c r="M189" s="10">
        <f>VLOOKUP(B189,[1]Sheet1!$B$4:$H$195,7,0)</f>
        <v>18979116624</v>
      </c>
    </row>
    <row r="190" ht="20.1" customHeight="1" spans="1:13">
      <c r="A190" s="16">
        <v>188</v>
      </c>
      <c r="B190" s="16" t="s">
        <v>595</v>
      </c>
      <c r="C190" s="16" t="s">
        <v>596</v>
      </c>
      <c r="D190" s="16" t="s">
        <v>113</v>
      </c>
      <c r="E190" s="17">
        <v>116</v>
      </c>
      <c r="F190" s="16" t="s">
        <v>597</v>
      </c>
      <c r="G190" s="18">
        <v>85.4</v>
      </c>
      <c r="H190" s="18">
        <v>79</v>
      </c>
      <c r="I190" s="18">
        <v>82.84</v>
      </c>
      <c r="J190" s="16">
        <f t="shared" si="3"/>
        <v>1</v>
      </c>
      <c r="K190" s="16" t="str">
        <f>IF(J190&gt;VLOOKUP(E190,[1]招聘计划数!A$1:C$65536,3),"否","是")</f>
        <v>是</v>
      </c>
      <c r="L190" s="16"/>
      <c r="M190" s="10">
        <f>VLOOKUP(B190,[1]Sheet1!$B$4:$H$195,7,0)</f>
        <v>15180412170</v>
      </c>
    </row>
    <row r="191" ht="20.1" customHeight="1" spans="1:13">
      <c r="A191" s="16">
        <v>189</v>
      </c>
      <c r="B191" s="16" t="s">
        <v>598</v>
      </c>
      <c r="C191" s="16" t="s">
        <v>599</v>
      </c>
      <c r="D191" s="16" t="s">
        <v>113</v>
      </c>
      <c r="E191" s="17">
        <v>116</v>
      </c>
      <c r="F191" s="16" t="s">
        <v>600</v>
      </c>
      <c r="G191" s="18">
        <v>82</v>
      </c>
      <c r="H191" s="18">
        <v>78</v>
      </c>
      <c r="I191" s="18">
        <v>80.4</v>
      </c>
      <c r="J191" s="16">
        <f t="shared" si="3"/>
        <v>2</v>
      </c>
      <c r="K191" s="16" t="str">
        <f>IF(J191&gt;VLOOKUP(E191,[1]招聘计划数!A$1:C$65536,3),"否","是")</f>
        <v>是</v>
      </c>
      <c r="L191" s="16"/>
      <c r="M191" s="10">
        <f>VLOOKUP(B191,[1]Sheet1!$B$4:$H$195,7,0)</f>
        <v>18170076244</v>
      </c>
    </row>
    <row r="192" ht="20.1" customHeight="1" spans="1:13">
      <c r="A192" s="16">
        <v>190</v>
      </c>
      <c r="B192" s="16" t="s">
        <v>112</v>
      </c>
      <c r="C192" s="16" t="s">
        <v>601</v>
      </c>
      <c r="D192" s="16" t="s">
        <v>113</v>
      </c>
      <c r="E192" s="17">
        <v>116</v>
      </c>
      <c r="F192" s="16" t="s">
        <v>602</v>
      </c>
      <c r="G192" s="18">
        <v>81.4</v>
      </c>
      <c r="H192" s="18">
        <v>76.5</v>
      </c>
      <c r="I192" s="18">
        <v>79.44</v>
      </c>
      <c r="J192" s="16">
        <f t="shared" si="3"/>
        <v>3</v>
      </c>
      <c r="K192" s="16" t="str">
        <f>IF(J192&gt;VLOOKUP(E192,[1]招聘计划数!A$1:C$65536,3),"否","是")</f>
        <v>否</v>
      </c>
      <c r="L192" s="16"/>
      <c r="M192" s="10">
        <f>VLOOKUP(B192,[1]Sheet1!$B$4:$H$195,7,0)</f>
        <v>15180643882</v>
      </c>
    </row>
    <row r="193" ht="20.1" customHeight="1" spans="1:13">
      <c r="A193" s="16">
        <v>191</v>
      </c>
      <c r="B193" s="16" t="s">
        <v>603</v>
      </c>
      <c r="C193" s="16" t="s">
        <v>604</v>
      </c>
      <c r="D193" s="16" t="s">
        <v>113</v>
      </c>
      <c r="E193" s="17">
        <v>116</v>
      </c>
      <c r="F193" s="16" t="s">
        <v>605</v>
      </c>
      <c r="G193" s="18">
        <v>81</v>
      </c>
      <c r="H193" s="18">
        <v>74.5</v>
      </c>
      <c r="I193" s="18">
        <v>78.4</v>
      </c>
      <c r="J193" s="16">
        <f t="shared" si="3"/>
        <v>4</v>
      </c>
      <c r="K193" s="16" t="str">
        <f>IF(J193&gt;VLOOKUP(E193,[1]招聘计划数!A$1:C$65536,3),"否","是")</f>
        <v>否</v>
      </c>
      <c r="L193" s="16"/>
      <c r="M193" s="10">
        <f>VLOOKUP(B193,[1]Sheet1!$B$4:$H$195,7,0)</f>
        <v>17310085449</v>
      </c>
    </row>
    <row r="194" ht="20.1" customHeight="1" spans="1:13">
      <c r="A194" s="16">
        <v>192</v>
      </c>
      <c r="B194" s="16" t="s">
        <v>606</v>
      </c>
      <c r="C194" s="16" t="s">
        <v>607</v>
      </c>
      <c r="D194" s="16" t="s">
        <v>113</v>
      </c>
      <c r="E194" s="17">
        <v>116</v>
      </c>
      <c r="F194" s="16" t="s">
        <v>608</v>
      </c>
      <c r="G194" s="18">
        <v>78.8</v>
      </c>
      <c r="H194" s="18">
        <v>75</v>
      </c>
      <c r="I194" s="18">
        <v>77.28</v>
      </c>
      <c r="J194" s="16">
        <f t="shared" si="3"/>
        <v>5</v>
      </c>
      <c r="K194" s="16" t="str">
        <f>IF(J194&gt;VLOOKUP(E194,[1]招聘计划数!A$1:C$65536,3),"否","是")</f>
        <v>否</v>
      </c>
      <c r="L194" s="16"/>
      <c r="M194" s="10">
        <f>VLOOKUP(B194,[1]Sheet1!$B$4:$H$195,7,0)</f>
        <v>18370656620</v>
      </c>
    </row>
    <row r="195" customFormat="1" ht="20.1" customHeight="1" spans="1:13">
      <c r="A195" s="16">
        <v>193</v>
      </c>
      <c r="B195" s="16" t="s">
        <v>609</v>
      </c>
      <c r="C195" s="20" t="s">
        <v>610</v>
      </c>
      <c r="D195" s="16" t="s">
        <v>7</v>
      </c>
      <c r="E195" s="16">
        <v>101</v>
      </c>
      <c r="F195" s="16" t="s">
        <v>611</v>
      </c>
      <c r="G195" s="18">
        <f>VLOOKUP(C195:C205,'[2]面试成绩册-发单位'!$C$1:$I$65536,7,FALSE)</f>
        <v>91.93</v>
      </c>
      <c r="H195" s="16">
        <v>0</v>
      </c>
      <c r="I195" s="18">
        <f>ROUND(G195*0.6,2)</f>
        <v>55.16</v>
      </c>
      <c r="J195" s="16"/>
      <c r="K195" s="16" t="s">
        <v>338</v>
      </c>
      <c r="L195" s="21" t="s">
        <v>612</v>
      </c>
      <c r="M195" s="10" t="e">
        <f>VLOOKUP(B195,[1]Sheet1!$B$4:$H$195,7,0)</f>
        <v>#N/A</v>
      </c>
    </row>
    <row r="196" ht="20.1" customHeight="1" spans="1:13">
      <c r="A196" s="16">
        <v>194</v>
      </c>
      <c r="B196" s="16" t="s">
        <v>613</v>
      </c>
      <c r="C196" s="20" t="s">
        <v>614</v>
      </c>
      <c r="D196" s="16" t="s">
        <v>7</v>
      </c>
      <c r="E196" s="16">
        <v>101</v>
      </c>
      <c r="F196" s="16" t="s">
        <v>611</v>
      </c>
      <c r="G196" s="18">
        <f>VLOOKUP(C196:C206,'[2]面试成绩册-发单位'!$C$1:$I$65536,7,FALSE)</f>
        <v>85.61</v>
      </c>
      <c r="H196" s="16">
        <v>0</v>
      </c>
      <c r="I196" s="18">
        <f t="shared" ref="I196:I205" si="4">ROUND(G196*0.6,2)</f>
        <v>51.37</v>
      </c>
      <c r="J196" s="16"/>
      <c r="K196" s="16" t="s">
        <v>338</v>
      </c>
      <c r="L196" s="21" t="s">
        <v>612</v>
      </c>
      <c r="M196" s="10" t="e">
        <f>VLOOKUP(B196,[1]Sheet1!$B$4:$H$195,7,0)</f>
        <v>#N/A</v>
      </c>
    </row>
    <row r="197" ht="20.1" customHeight="1" spans="1:13">
      <c r="A197" s="16">
        <v>195</v>
      </c>
      <c r="B197" s="16" t="s">
        <v>615</v>
      </c>
      <c r="C197" s="20" t="s">
        <v>616</v>
      </c>
      <c r="D197" s="16" t="s">
        <v>7</v>
      </c>
      <c r="E197" s="16">
        <v>101</v>
      </c>
      <c r="F197" s="16" t="s">
        <v>611</v>
      </c>
      <c r="G197" s="18">
        <f>VLOOKUP(C197:C207,'[2]面试成绩册-发单位'!$C$1:$I$65536,7,FALSE)</f>
        <v>83.19</v>
      </c>
      <c r="H197" s="16">
        <v>0</v>
      </c>
      <c r="I197" s="18">
        <f t="shared" si="4"/>
        <v>49.91</v>
      </c>
      <c r="J197" s="16"/>
      <c r="K197" s="16" t="s">
        <v>338</v>
      </c>
      <c r="L197" s="21" t="s">
        <v>612</v>
      </c>
      <c r="M197" s="10" t="e">
        <f>VLOOKUP(B197,[1]Sheet1!$B$4:$H$195,7,0)</f>
        <v>#N/A</v>
      </c>
    </row>
    <row r="198" ht="20.1" customHeight="1" spans="1:13">
      <c r="A198" s="16">
        <v>196</v>
      </c>
      <c r="B198" s="16" t="s">
        <v>617</v>
      </c>
      <c r="C198" s="20" t="s">
        <v>618</v>
      </c>
      <c r="D198" s="16" t="s">
        <v>7</v>
      </c>
      <c r="E198" s="16">
        <v>101</v>
      </c>
      <c r="F198" s="16" t="s">
        <v>611</v>
      </c>
      <c r="G198" s="18">
        <f>VLOOKUP(C198:C208,'[2]面试成绩册-发单位'!$C$1:$I$65536,7,FALSE)</f>
        <v>81.17</v>
      </c>
      <c r="H198" s="16">
        <v>0</v>
      </c>
      <c r="I198" s="18">
        <f t="shared" si="4"/>
        <v>48.7</v>
      </c>
      <c r="J198" s="16"/>
      <c r="K198" s="16" t="s">
        <v>338</v>
      </c>
      <c r="L198" s="21" t="s">
        <v>612</v>
      </c>
      <c r="M198" s="10" t="e">
        <f>VLOOKUP(B198,[1]Sheet1!$B$4:$H$195,7,0)</f>
        <v>#N/A</v>
      </c>
    </row>
    <row r="199" ht="20.1" customHeight="1" spans="1:13">
      <c r="A199" s="16">
        <v>197</v>
      </c>
      <c r="B199" s="16" t="s">
        <v>619</v>
      </c>
      <c r="C199" s="20" t="s">
        <v>620</v>
      </c>
      <c r="D199" s="16" t="s">
        <v>7</v>
      </c>
      <c r="E199" s="16">
        <v>101</v>
      </c>
      <c r="F199" s="16" t="s">
        <v>611</v>
      </c>
      <c r="G199" s="18">
        <f>VLOOKUP(C199:C209,'[2]面试成绩册-发单位'!$C$1:$I$65536,7,FALSE)</f>
        <v>80.79</v>
      </c>
      <c r="H199" s="16">
        <v>0</v>
      </c>
      <c r="I199" s="18">
        <f t="shared" si="4"/>
        <v>48.47</v>
      </c>
      <c r="J199" s="16"/>
      <c r="K199" s="16" t="s">
        <v>338</v>
      </c>
      <c r="L199" s="21" t="s">
        <v>612</v>
      </c>
      <c r="M199" s="10" t="e">
        <f>VLOOKUP(B199,[1]Sheet1!$B$4:$H$195,7,0)</f>
        <v>#N/A</v>
      </c>
    </row>
    <row r="200" ht="20.1" customHeight="1" spans="1:13">
      <c r="A200" s="16">
        <v>198</v>
      </c>
      <c r="B200" s="16" t="s">
        <v>621</v>
      </c>
      <c r="C200" s="20" t="s">
        <v>622</v>
      </c>
      <c r="D200" s="16" t="s">
        <v>7</v>
      </c>
      <c r="E200" s="16">
        <v>101</v>
      </c>
      <c r="F200" s="16" t="s">
        <v>611</v>
      </c>
      <c r="G200" s="18">
        <f>VLOOKUP(C200:C210,'[2]面试成绩册-发单位'!$C$1:$I$65536,7,FALSE)</f>
        <v>77.94</v>
      </c>
      <c r="H200" s="16">
        <v>0</v>
      </c>
      <c r="I200" s="18">
        <f t="shared" si="4"/>
        <v>46.76</v>
      </c>
      <c r="J200" s="16"/>
      <c r="K200" s="16" t="s">
        <v>338</v>
      </c>
      <c r="L200" s="21" t="s">
        <v>612</v>
      </c>
      <c r="M200" s="10" t="e">
        <f>VLOOKUP(B200,[1]Sheet1!$B$4:$H$195,7,0)</f>
        <v>#N/A</v>
      </c>
    </row>
    <row r="201" ht="20.1" customHeight="1" spans="1:13">
      <c r="A201" s="16">
        <v>199</v>
      </c>
      <c r="B201" s="16" t="s">
        <v>623</v>
      </c>
      <c r="C201" s="20" t="s">
        <v>624</v>
      </c>
      <c r="D201" s="16" t="s">
        <v>7</v>
      </c>
      <c r="E201" s="16">
        <v>101</v>
      </c>
      <c r="F201" s="16" t="s">
        <v>611</v>
      </c>
      <c r="G201" s="18">
        <f>VLOOKUP(C201:C211,'[2]面试成绩册-发单位'!$C$1:$I$65536,7,FALSE)</f>
        <v>75.94</v>
      </c>
      <c r="H201" s="16">
        <v>0</v>
      </c>
      <c r="I201" s="18">
        <f t="shared" si="4"/>
        <v>45.56</v>
      </c>
      <c r="J201" s="16"/>
      <c r="K201" s="16" t="s">
        <v>338</v>
      </c>
      <c r="L201" s="21" t="s">
        <v>612</v>
      </c>
      <c r="M201" s="10" t="e">
        <f>VLOOKUP(B201,[1]Sheet1!$B$4:$H$195,7,0)</f>
        <v>#N/A</v>
      </c>
    </row>
    <row r="202" ht="20.1" customHeight="1" spans="1:13">
      <c r="A202" s="16">
        <v>200</v>
      </c>
      <c r="B202" s="16" t="s">
        <v>625</v>
      </c>
      <c r="C202" s="20" t="s">
        <v>626</v>
      </c>
      <c r="D202" s="16" t="s">
        <v>7</v>
      </c>
      <c r="E202" s="16">
        <v>101</v>
      </c>
      <c r="F202" s="16" t="s">
        <v>611</v>
      </c>
      <c r="G202" s="18">
        <f>VLOOKUP(C202:C212,'[2]面试成绩册-发单位'!$C$1:$I$65536,7,FALSE)</f>
        <v>75.74</v>
      </c>
      <c r="H202" s="16">
        <v>0</v>
      </c>
      <c r="I202" s="18">
        <f t="shared" si="4"/>
        <v>45.44</v>
      </c>
      <c r="J202" s="16"/>
      <c r="K202" s="16" t="s">
        <v>338</v>
      </c>
      <c r="L202" s="21" t="s">
        <v>612</v>
      </c>
      <c r="M202" s="10" t="e">
        <f>VLOOKUP(B202,[1]Sheet1!$B$4:$H$195,7,0)</f>
        <v>#N/A</v>
      </c>
    </row>
    <row r="203" ht="20.1" customHeight="1" spans="1:13">
      <c r="A203" s="16">
        <v>201</v>
      </c>
      <c r="B203" s="16" t="s">
        <v>627</v>
      </c>
      <c r="C203" s="20" t="s">
        <v>628</v>
      </c>
      <c r="D203" s="16" t="s">
        <v>111</v>
      </c>
      <c r="E203" s="16">
        <v>115</v>
      </c>
      <c r="F203" s="16" t="s">
        <v>611</v>
      </c>
      <c r="G203" s="18">
        <f>VLOOKUP(C203:C213,'[2]面试成绩册-发单位'!$C$1:$I$65536,7,FALSE)</f>
        <v>78.6</v>
      </c>
      <c r="H203" s="16">
        <v>0</v>
      </c>
      <c r="I203" s="18">
        <f t="shared" si="4"/>
        <v>47.16</v>
      </c>
      <c r="J203" s="16"/>
      <c r="K203" s="16" t="s">
        <v>338</v>
      </c>
      <c r="L203" s="21" t="s">
        <v>612</v>
      </c>
      <c r="M203" s="10" t="e">
        <f>VLOOKUP(B203,[1]Sheet1!$B$4:$H$195,7,0)</f>
        <v>#N/A</v>
      </c>
    </row>
    <row r="204" ht="20.1" customHeight="1" spans="1:13">
      <c r="A204" s="16">
        <v>202</v>
      </c>
      <c r="B204" s="16" t="s">
        <v>629</v>
      </c>
      <c r="C204" s="20" t="s">
        <v>630</v>
      </c>
      <c r="D204" s="16" t="s">
        <v>113</v>
      </c>
      <c r="E204" s="16">
        <v>116</v>
      </c>
      <c r="F204" s="16" t="s">
        <v>611</v>
      </c>
      <c r="G204" s="18">
        <f>VLOOKUP(C204:C214,'[2]面试成绩册-发单位'!$C$1:$I$65536,7,FALSE)</f>
        <v>79.8</v>
      </c>
      <c r="H204" s="16">
        <v>0</v>
      </c>
      <c r="I204" s="18">
        <f t="shared" si="4"/>
        <v>47.88</v>
      </c>
      <c r="J204" s="16"/>
      <c r="K204" s="16" t="s">
        <v>338</v>
      </c>
      <c r="L204" s="21" t="s">
        <v>612</v>
      </c>
      <c r="M204" s="10" t="e">
        <f>VLOOKUP(B204,[1]Sheet1!$B$4:$H$195,7,0)</f>
        <v>#N/A</v>
      </c>
    </row>
    <row r="205" ht="20.1" customHeight="1" spans="1:13">
      <c r="A205" s="16">
        <v>203</v>
      </c>
      <c r="B205" s="16" t="s">
        <v>631</v>
      </c>
      <c r="C205" s="20" t="s">
        <v>632</v>
      </c>
      <c r="D205" s="16" t="s">
        <v>113</v>
      </c>
      <c r="E205" s="16">
        <v>116</v>
      </c>
      <c r="F205" s="16" t="s">
        <v>611</v>
      </c>
      <c r="G205" s="18">
        <f>VLOOKUP(C205:C215,'[2]面试成绩册-发单位'!$C$1:$I$65536,7,FALSE)</f>
        <v>78.8</v>
      </c>
      <c r="H205" s="16">
        <v>0</v>
      </c>
      <c r="I205" s="18">
        <f t="shared" si="4"/>
        <v>47.28</v>
      </c>
      <c r="J205" s="16"/>
      <c r="K205" s="16" t="s">
        <v>338</v>
      </c>
      <c r="L205" s="21" t="s">
        <v>612</v>
      </c>
      <c r="M205" s="10" t="e">
        <f>VLOOKUP(B205,[1]Sheet1!$B$4:$H$195,7,0)</f>
        <v>#N/A</v>
      </c>
    </row>
  </sheetData>
  <mergeCells count="1">
    <mergeCell ref="A1:L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3"/>
  <sheetViews>
    <sheetView workbookViewId="0">
      <selection activeCell="G1" sqref="G1"/>
    </sheetView>
  </sheetViews>
  <sheetFormatPr defaultColWidth="8.875" defaultRowHeight="61.5" outlineLevelCol="3"/>
  <cols>
    <col min="1" max="1" width="30.5" style="1" customWidth="1"/>
    <col min="2" max="2" width="28.125" style="2" customWidth="1"/>
    <col min="3" max="3" width="19.25" style="3" customWidth="1"/>
    <col min="4" max="4" width="17.875" style="4" customWidth="1"/>
    <col min="5" max="16384" width="8.875" style="5"/>
  </cols>
  <sheetData>
    <row r="1" ht="210" customHeight="1" spans="1:4">
      <c r="A1" s="6" t="s">
        <v>7</v>
      </c>
      <c r="B1" s="7" t="s">
        <v>6</v>
      </c>
      <c r="C1" s="8" t="s">
        <v>633</v>
      </c>
      <c r="D1" s="9">
        <v>1</v>
      </c>
    </row>
    <row r="2" ht="210" customHeight="1" spans="1:4">
      <c r="A2" s="6" t="s">
        <v>7</v>
      </c>
      <c r="B2" s="7" t="s">
        <v>8</v>
      </c>
      <c r="C2" s="8" t="s">
        <v>633</v>
      </c>
      <c r="D2" s="9">
        <v>2</v>
      </c>
    </row>
    <row r="3" ht="210" customHeight="1" spans="1:4">
      <c r="A3" s="6" t="s">
        <v>7</v>
      </c>
      <c r="B3" s="7" t="s">
        <v>9</v>
      </c>
      <c r="C3" s="8" t="s">
        <v>633</v>
      </c>
      <c r="D3" s="9">
        <v>3</v>
      </c>
    </row>
    <row r="4" ht="210" customHeight="1" spans="1:4">
      <c r="A4" s="6" t="s">
        <v>7</v>
      </c>
      <c r="B4" s="7" t="s">
        <v>10</v>
      </c>
      <c r="C4" s="8" t="s">
        <v>633</v>
      </c>
      <c r="D4" s="9">
        <v>4</v>
      </c>
    </row>
    <row r="5" ht="210" customHeight="1" spans="1:4">
      <c r="A5" s="6" t="s">
        <v>7</v>
      </c>
      <c r="B5" s="7" t="s">
        <v>11</v>
      </c>
      <c r="C5" s="8" t="s">
        <v>633</v>
      </c>
      <c r="D5" s="9">
        <v>5</v>
      </c>
    </row>
    <row r="6" ht="210" customHeight="1" spans="1:4">
      <c r="A6" s="6" t="s">
        <v>7</v>
      </c>
      <c r="B6" s="7" t="s">
        <v>12</v>
      </c>
      <c r="C6" s="8" t="s">
        <v>633</v>
      </c>
      <c r="D6" s="9">
        <v>6</v>
      </c>
    </row>
    <row r="7" ht="210" customHeight="1" spans="1:4">
      <c r="A7" s="6" t="s">
        <v>7</v>
      </c>
      <c r="B7" s="7" t="s">
        <v>13</v>
      </c>
      <c r="C7" s="8" t="s">
        <v>633</v>
      </c>
      <c r="D7" s="9">
        <v>7</v>
      </c>
    </row>
    <row r="8" ht="210" customHeight="1" spans="1:4">
      <c r="A8" s="6" t="s">
        <v>7</v>
      </c>
      <c r="B8" s="7" t="s">
        <v>14</v>
      </c>
      <c r="C8" s="8" t="s">
        <v>633</v>
      </c>
      <c r="D8" s="9">
        <v>8</v>
      </c>
    </row>
    <row r="9" ht="210" customHeight="1" spans="1:4">
      <c r="A9" s="6" t="s">
        <v>7</v>
      </c>
      <c r="B9" s="7" t="s">
        <v>15</v>
      </c>
      <c r="C9" s="8" t="s">
        <v>633</v>
      </c>
      <c r="D9" s="9">
        <v>9</v>
      </c>
    </row>
    <row r="10" ht="210" customHeight="1" spans="1:4">
      <c r="A10" s="6" t="s">
        <v>7</v>
      </c>
      <c r="B10" s="7" t="s">
        <v>16</v>
      </c>
      <c r="C10" s="8" t="s">
        <v>633</v>
      </c>
      <c r="D10" s="9">
        <v>10</v>
      </c>
    </row>
    <row r="11" ht="210" customHeight="1" spans="1:4">
      <c r="A11" s="6" t="s">
        <v>7</v>
      </c>
      <c r="B11" s="7" t="s">
        <v>17</v>
      </c>
      <c r="C11" s="8" t="s">
        <v>633</v>
      </c>
      <c r="D11" s="9">
        <v>11</v>
      </c>
    </row>
    <row r="12" ht="210" customHeight="1" spans="1:4">
      <c r="A12" s="6" t="s">
        <v>7</v>
      </c>
      <c r="B12" s="7" t="s">
        <v>18</v>
      </c>
      <c r="C12" s="8" t="s">
        <v>633</v>
      </c>
      <c r="D12" s="9">
        <v>12</v>
      </c>
    </row>
    <row r="13" ht="210" customHeight="1" spans="1:4">
      <c r="A13" s="6" t="s">
        <v>7</v>
      </c>
      <c r="B13" s="7" t="s">
        <v>19</v>
      </c>
      <c r="C13" s="8" t="s">
        <v>633</v>
      </c>
      <c r="D13" s="9">
        <v>13</v>
      </c>
    </row>
    <row r="14" ht="210" customHeight="1" spans="1:4">
      <c r="A14" s="6" t="s">
        <v>7</v>
      </c>
      <c r="B14" s="7" t="s">
        <v>20</v>
      </c>
      <c r="C14" s="8" t="s">
        <v>633</v>
      </c>
      <c r="D14" s="9">
        <v>14</v>
      </c>
    </row>
    <row r="15" ht="210" customHeight="1" spans="1:4">
      <c r="A15" s="6" t="s">
        <v>7</v>
      </c>
      <c r="B15" s="7" t="s">
        <v>21</v>
      </c>
      <c r="C15" s="8" t="s">
        <v>633</v>
      </c>
      <c r="D15" s="9">
        <v>15</v>
      </c>
    </row>
    <row r="16" ht="210" customHeight="1" spans="1:4">
      <c r="A16" s="6" t="s">
        <v>7</v>
      </c>
      <c r="B16" s="7" t="s">
        <v>22</v>
      </c>
      <c r="C16" s="8" t="s">
        <v>633</v>
      </c>
      <c r="D16" s="9">
        <v>16</v>
      </c>
    </row>
    <row r="17" ht="210" customHeight="1" spans="1:4">
      <c r="A17" s="6" t="s">
        <v>7</v>
      </c>
      <c r="B17" s="7" t="s">
        <v>23</v>
      </c>
      <c r="C17" s="8" t="s">
        <v>633</v>
      </c>
      <c r="D17" s="9">
        <v>17</v>
      </c>
    </row>
    <row r="18" ht="210" customHeight="1" spans="1:4">
      <c r="A18" s="6" t="s">
        <v>7</v>
      </c>
      <c r="B18" s="7" t="s">
        <v>24</v>
      </c>
      <c r="C18" s="8" t="s">
        <v>633</v>
      </c>
      <c r="D18" s="9">
        <v>18</v>
      </c>
    </row>
    <row r="19" ht="210" customHeight="1" spans="1:4">
      <c r="A19" s="6" t="s">
        <v>7</v>
      </c>
      <c r="B19" s="7" t="s">
        <v>25</v>
      </c>
      <c r="C19" s="8" t="s">
        <v>633</v>
      </c>
      <c r="D19" s="9">
        <v>19</v>
      </c>
    </row>
    <row r="20" ht="210" customHeight="1" spans="1:4">
      <c r="A20" s="6" t="s">
        <v>7</v>
      </c>
      <c r="B20" s="7" t="s">
        <v>26</v>
      </c>
      <c r="C20" s="8" t="s">
        <v>633</v>
      </c>
      <c r="D20" s="9">
        <v>20</v>
      </c>
    </row>
    <row r="21" ht="210" customHeight="1" spans="1:4">
      <c r="A21" s="6" t="s">
        <v>7</v>
      </c>
      <c r="B21" s="7" t="s">
        <v>27</v>
      </c>
      <c r="C21" s="8" t="s">
        <v>633</v>
      </c>
      <c r="D21" s="9">
        <v>21</v>
      </c>
    </row>
    <row r="22" ht="210" customHeight="1" spans="1:4">
      <c r="A22" s="6" t="s">
        <v>7</v>
      </c>
      <c r="B22" s="7" t="s">
        <v>28</v>
      </c>
      <c r="C22" s="8" t="s">
        <v>633</v>
      </c>
      <c r="D22" s="9">
        <v>22</v>
      </c>
    </row>
    <row r="23" ht="210" customHeight="1" spans="1:4">
      <c r="A23" s="6" t="s">
        <v>7</v>
      </c>
      <c r="B23" s="7" t="s">
        <v>29</v>
      </c>
      <c r="C23" s="8" t="s">
        <v>633</v>
      </c>
      <c r="D23" s="9">
        <v>23</v>
      </c>
    </row>
    <row r="24" ht="210" customHeight="1" spans="1:4">
      <c r="A24" s="6" t="s">
        <v>7</v>
      </c>
      <c r="B24" s="7" t="s">
        <v>30</v>
      </c>
      <c r="C24" s="8" t="s">
        <v>633</v>
      </c>
      <c r="D24" s="9">
        <v>24</v>
      </c>
    </row>
    <row r="25" ht="210" customHeight="1" spans="1:4">
      <c r="A25" s="6" t="s">
        <v>7</v>
      </c>
      <c r="B25" s="7" t="s">
        <v>31</v>
      </c>
      <c r="C25" s="8" t="s">
        <v>633</v>
      </c>
      <c r="D25" s="9">
        <v>25</v>
      </c>
    </row>
    <row r="26" ht="210" customHeight="1" spans="1:4">
      <c r="A26" s="6" t="s">
        <v>7</v>
      </c>
      <c r="B26" s="7" t="s">
        <v>32</v>
      </c>
      <c r="C26" s="8" t="s">
        <v>633</v>
      </c>
      <c r="D26" s="9">
        <v>26</v>
      </c>
    </row>
    <row r="27" ht="210" customHeight="1" spans="1:4">
      <c r="A27" s="6" t="s">
        <v>7</v>
      </c>
      <c r="B27" s="7" t="s">
        <v>33</v>
      </c>
      <c r="C27" s="8" t="s">
        <v>633</v>
      </c>
      <c r="D27" s="9">
        <v>27</v>
      </c>
    </row>
    <row r="28" ht="210" customHeight="1" spans="1:4">
      <c r="A28" s="6" t="s">
        <v>7</v>
      </c>
      <c r="B28" s="7" t="s">
        <v>34</v>
      </c>
      <c r="C28" s="8" t="s">
        <v>633</v>
      </c>
      <c r="D28" s="9">
        <v>28</v>
      </c>
    </row>
    <row r="29" ht="210" customHeight="1" spans="1:4">
      <c r="A29" s="6" t="s">
        <v>7</v>
      </c>
      <c r="B29" s="7" t="s">
        <v>35</v>
      </c>
      <c r="C29" s="8" t="s">
        <v>633</v>
      </c>
      <c r="D29" s="9">
        <v>29</v>
      </c>
    </row>
    <row r="30" ht="210" customHeight="1" spans="1:4">
      <c r="A30" s="6" t="s">
        <v>7</v>
      </c>
      <c r="B30" s="7" t="s">
        <v>36</v>
      </c>
      <c r="C30" s="8" t="s">
        <v>633</v>
      </c>
      <c r="D30" s="9">
        <v>30</v>
      </c>
    </row>
    <row r="31" ht="210" customHeight="1" spans="1:4">
      <c r="A31" s="6" t="s">
        <v>7</v>
      </c>
      <c r="B31" s="7" t="s">
        <v>37</v>
      </c>
      <c r="C31" s="8" t="s">
        <v>633</v>
      </c>
      <c r="D31" s="9">
        <v>31</v>
      </c>
    </row>
    <row r="32" ht="210" customHeight="1" spans="1:4">
      <c r="A32" s="6" t="s">
        <v>7</v>
      </c>
      <c r="B32" s="7" t="s">
        <v>38</v>
      </c>
      <c r="C32" s="8" t="s">
        <v>633</v>
      </c>
      <c r="D32" s="9">
        <v>32</v>
      </c>
    </row>
    <row r="33" ht="210" customHeight="1" spans="1:4">
      <c r="A33" s="6" t="s">
        <v>7</v>
      </c>
      <c r="B33" s="7" t="s">
        <v>39</v>
      </c>
      <c r="C33" s="8" t="s">
        <v>633</v>
      </c>
      <c r="D33" s="9">
        <v>33</v>
      </c>
    </row>
    <row r="34" ht="210" customHeight="1" spans="1:4">
      <c r="A34" s="6" t="s">
        <v>7</v>
      </c>
      <c r="B34" s="7" t="s">
        <v>40</v>
      </c>
      <c r="C34" s="8" t="s">
        <v>633</v>
      </c>
      <c r="D34" s="9">
        <v>34</v>
      </c>
    </row>
    <row r="35" ht="210" customHeight="1" spans="1:4">
      <c r="A35" s="6" t="s">
        <v>7</v>
      </c>
      <c r="B35" s="7" t="s">
        <v>41</v>
      </c>
      <c r="C35" s="8" t="s">
        <v>633</v>
      </c>
      <c r="D35" s="9">
        <v>35</v>
      </c>
    </row>
    <row r="36" ht="210" customHeight="1" spans="1:4">
      <c r="A36" s="6" t="s">
        <v>7</v>
      </c>
      <c r="B36" s="7" t="s">
        <v>42</v>
      </c>
      <c r="C36" s="8" t="s">
        <v>633</v>
      </c>
      <c r="D36" s="9">
        <v>36</v>
      </c>
    </row>
    <row r="37" ht="210" customHeight="1" spans="1:4">
      <c r="A37" s="6" t="s">
        <v>7</v>
      </c>
      <c r="B37" s="7" t="s">
        <v>43</v>
      </c>
      <c r="C37" s="8" t="s">
        <v>633</v>
      </c>
      <c r="D37" s="9">
        <v>37</v>
      </c>
    </row>
    <row r="38" ht="210" customHeight="1" spans="1:4">
      <c r="A38" s="6" t="s">
        <v>7</v>
      </c>
      <c r="B38" s="7" t="s">
        <v>44</v>
      </c>
      <c r="C38" s="8" t="s">
        <v>633</v>
      </c>
      <c r="D38" s="9">
        <v>38</v>
      </c>
    </row>
    <row r="39" ht="210" customHeight="1" spans="1:4">
      <c r="A39" s="6" t="s">
        <v>7</v>
      </c>
      <c r="B39" s="7" t="s">
        <v>45</v>
      </c>
      <c r="C39" s="8" t="s">
        <v>633</v>
      </c>
      <c r="D39" s="9">
        <v>39</v>
      </c>
    </row>
    <row r="40" ht="210" customHeight="1" spans="1:4">
      <c r="A40" s="6" t="s">
        <v>7</v>
      </c>
      <c r="B40" s="7" t="s">
        <v>46</v>
      </c>
      <c r="C40" s="8" t="s">
        <v>633</v>
      </c>
      <c r="D40" s="9">
        <v>40</v>
      </c>
    </row>
    <row r="41" ht="210" customHeight="1" spans="1:4">
      <c r="A41" s="6" t="s">
        <v>7</v>
      </c>
      <c r="B41" s="7" t="s">
        <v>47</v>
      </c>
      <c r="C41" s="8" t="s">
        <v>633</v>
      </c>
      <c r="D41" s="9">
        <v>41</v>
      </c>
    </row>
    <row r="42" ht="210" customHeight="1" spans="1:4">
      <c r="A42" s="6" t="s">
        <v>7</v>
      </c>
      <c r="B42" s="7" t="s">
        <v>48</v>
      </c>
      <c r="C42" s="8" t="s">
        <v>633</v>
      </c>
      <c r="D42" s="9">
        <v>42</v>
      </c>
    </row>
    <row r="43" ht="210" customHeight="1" spans="1:4">
      <c r="A43" s="6" t="s">
        <v>7</v>
      </c>
      <c r="B43" s="7" t="s">
        <v>49</v>
      </c>
      <c r="C43" s="8" t="s">
        <v>633</v>
      </c>
      <c r="D43" s="9">
        <v>43</v>
      </c>
    </row>
    <row r="44" ht="210" customHeight="1" spans="1:4">
      <c r="A44" s="6" t="s">
        <v>51</v>
      </c>
      <c r="B44" s="7" t="s">
        <v>50</v>
      </c>
      <c r="C44" s="8" t="s">
        <v>633</v>
      </c>
      <c r="D44" s="9">
        <v>1</v>
      </c>
    </row>
    <row r="45" ht="210" customHeight="1" spans="1:4">
      <c r="A45" s="6" t="s">
        <v>51</v>
      </c>
      <c r="B45" s="7" t="s">
        <v>52</v>
      </c>
      <c r="C45" s="8" t="s">
        <v>633</v>
      </c>
      <c r="D45" s="9">
        <v>2</v>
      </c>
    </row>
    <row r="46" ht="210" customHeight="1" spans="1:4">
      <c r="A46" s="6" t="s">
        <v>51</v>
      </c>
      <c r="B46" s="7" t="s">
        <v>53</v>
      </c>
      <c r="C46" s="8" t="s">
        <v>633</v>
      </c>
      <c r="D46" s="9">
        <v>3</v>
      </c>
    </row>
    <row r="47" ht="210" customHeight="1" spans="1:4">
      <c r="A47" s="6" t="s">
        <v>51</v>
      </c>
      <c r="B47" s="7" t="s">
        <v>54</v>
      </c>
      <c r="C47" s="8" t="s">
        <v>633</v>
      </c>
      <c r="D47" s="9">
        <v>4</v>
      </c>
    </row>
    <row r="48" ht="210" customHeight="1" spans="1:4">
      <c r="A48" s="6" t="s">
        <v>51</v>
      </c>
      <c r="B48" s="7" t="s">
        <v>55</v>
      </c>
      <c r="C48" s="8" t="s">
        <v>633</v>
      </c>
      <c r="D48" s="9">
        <v>5</v>
      </c>
    </row>
    <row r="49" ht="210" customHeight="1" spans="1:4">
      <c r="A49" s="6" t="s">
        <v>51</v>
      </c>
      <c r="B49" s="7" t="s">
        <v>56</v>
      </c>
      <c r="C49" s="8" t="s">
        <v>633</v>
      </c>
      <c r="D49" s="9">
        <v>6</v>
      </c>
    </row>
    <row r="50" ht="210" customHeight="1" spans="1:4">
      <c r="A50" s="6" t="s">
        <v>51</v>
      </c>
      <c r="B50" s="7" t="s">
        <v>57</v>
      </c>
      <c r="C50" s="8" t="s">
        <v>633</v>
      </c>
      <c r="D50" s="9">
        <v>7</v>
      </c>
    </row>
    <row r="51" ht="210" customHeight="1" spans="1:4">
      <c r="A51" s="6" t="s">
        <v>51</v>
      </c>
      <c r="B51" s="7" t="s">
        <v>58</v>
      </c>
      <c r="C51" s="8" t="s">
        <v>633</v>
      </c>
      <c r="D51" s="9">
        <v>8</v>
      </c>
    </row>
    <row r="52" ht="210" customHeight="1" spans="1:4">
      <c r="A52" s="6" t="s">
        <v>51</v>
      </c>
      <c r="B52" s="7" t="s">
        <v>59</v>
      </c>
      <c r="C52" s="8" t="s">
        <v>633</v>
      </c>
      <c r="D52" s="9">
        <v>9</v>
      </c>
    </row>
    <row r="53" ht="210" customHeight="1" spans="1:4">
      <c r="A53" s="6" t="s">
        <v>51</v>
      </c>
      <c r="B53" s="7" t="s">
        <v>60</v>
      </c>
      <c r="C53" s="8" t="s">
        <v>633</v>
      </c>
      <c r="D53" s="9">
        <v>10</v>
      </c>
    </row>
    <row r="54" ht="210" customHeight="1" spans="1:4">
      <c r="A54" s="6" t="s">
        <v>62</v>
      </c>
      <c r="B54" s="7" t="s">
        <v>61</v>
      </c>
      <c r="C54" s="8" t="s">
        <v>633</v>
      </c>
      <c r="D54" s="9">
        <v>1</v>
      </c>
    </row>
    <row r="55" ht="210" customHeight="1" spans="1:4">
      <c r="A55" s="6" t="s">
        <v>62</v>
      </c>
      <c r="B55" s="7" t="s">
        <v>63</v>
      </c>
      <c r="C55" s="8" t="s">
        <v>633</v>
      </c>
      <c r="D55" s="9">
        <v>2</v>
      </c>
    </row>
    <row r="56" ht="210" customHeight="1" spans="1:4">
      <c r="A56" s="6" t="s">
        <v>65</v>
      </c>
      <c r="B56" s="7" t="s">
        <v>64</v>
      </c>
      <c r="C56" s="8" t="s">
        <v>633</v>
      </c>
      <c r="D56" s="9">
        <v>1</v>
      </c>
    </row>
    <row r="57" ht="210" customHeight="1" spans="1:4">
      <c r="A57" s="6" t="s">
        <v>65</v>
      </c>
      <c r="B57" s="7" t="s">
        <v>66</v>
      </c>
      <c r="C57" s="8" t="s">
        <v>633</v>
      </c>
      <c r="D57" s="9">
        <v>2</v>
      </c>
    </row>
    <row r="58" ht="210" customHeight="1" spans="1:4">
      <c r="A58" s="6" t="s">
        <v>65</v>
      </c>
      <c r="B58" s="7" t="s">
        <v>67</v>
      </c>
      <c r="C58" s="8" t="s">
        <v>633</v>
      </c>
      <c r="D58" s="9">
        <v>3</v>
      </c>
    </row>
    <row r="59" ht="210" customHeight="1" spans="1:4">
      <c r="A59" s="6" t="s">
        <v>65</v>
      </c>
      <c r="B59" s="7" t="s">
        <v>68</v>
      </c>
      <c r="C59" s="8" t="s">
        <v>633</v>
      </c>
      <c r="D59" s="9">
        <v>4</v>
      </c>
    </row>
    <row r="60" ht="210" customHeight="1" spans="1:4">
      <c r="A60" s="6" t="s">
        <v>65</v>
      </c>
      <c r="B60" s="7" t="s">
        <v>69</v>
      </c>
      <c r="C60" s="8" t="s">
        <v>633</v>
      </c>
      <c r="D60" s="9">
        <v>5</v>
      </c>
    </row>
    <row r="61" ht="210" customHeight="1" spans="1:4">
      <c r="A61" s="6" t="s">
        <v>65</v>
      </c>
      <c r="B61" s="7" t="s">
        <v>70</v>
      </c>
      <c r="C61" s="8" t="s">
        <v>633</v>
      </c>
      <c r="D61" s="9">
        <v>6</v>
      </c>
    </row>
    <row r="62" ht="210" customHeight="1" spans="1:4">
      <c r="A62" s="6" t="s">
        <v>65</v>
      </c>
      <c r="B62" s="7" t="s">
        <v>71</v>
      </c>
      <c r="C62" s="8" t="s">
        <v>633</v>
      </c>
      <c r="D62" s="9">
        <v>7</v>
      </c>
    </row>
    <row r="63" ht="210" customHeight="1" spans="1:4">
      <c r="A63" s="6" t="s">
        <v>65</v>
      </c>
      <c r="B63" s="7" t="s">
        <v>72</v>
      </c>
      <c r="C63" s="8" t="s">
        <v>633</v>
      </c>
      <c r="D63" s="9">
        <v>8</v>
      </c>
    </row>
    <row r="64" ht="210" customHeight="1" spans="1:4">
      <c r="A64" s="6" t="s">
        <v>65</v>
      </c>
      <c r="B64" s="7" t="s">
        <v>73</v>
      </c>
      <c r="C64" s="8" t="s">
        <v>633</v>
      </c>
      <c r="D64" s="9">
        <v>9</v>
      </c>
    </row>
    <row r="65" ht="210" customHeight="1" spans="1:4">
      <c r="A65" s="6" t="s">
        <v>65</v>
      </c>
      <c r="B65" s="7" t="s">
        <v>74</v>
      </c>
      <c r="C65" s="8" t="s">
        <v>633</v>
      </c>
      <c r="D65" s="9">
        <v>10</v>
      </c>
    </row>
    <row r="66" ht="210" customHeight="1" spans="1:4">
      <c r="A66" s="6" t="s">
        <v>65</v>
      </c>
      <c r="B66" s="7" t="s">
        <v>75</v>
      </c>
      <c r="C66" s="8" t="s">
        <v>633</v>
      </c>
      <c r="D66" s="9">
        <v>11</v>
      </c>
    </row>
    <row r="67" ht="210" customHeight="1" spans="1:4">
      <c r="A67" s="6" t="s">
        <v>65</v>
      </c>
      <c r="B67" s="7" t="s">
        <v>76</v>
      </c>
      <c r="C67" s="8" t="s">
        <v>633</v>
      </c>
      <c r="D67" s="9">
        <v>12</v>
      </c>
    </row>
    <row r="68" ht="210" customHeight="1" spans="1:4">
      <c r="A68" s="6" t="s">
        <v>65</v>
      </c>
      <c r="B68" s="7" t="s">
        <v>77</v>
      </c>
      <c r="C68" s="8" t="s">
        <v>633</v>
      </c>
      <c r="D68" s="9">
        <v>13</v>
      </c>
    </row>
    <row r="69" ht="210" customHeight="1" spans="1:4">
      <c r="A69" s="6" t="s">
        <v>65</v>
      </c>
      <c r="B69" s="7" t="s">
        <v>78</v>
      </c>
      <c r="C69" s="8" t="s">
        <v>633</v>
      </c>
      <c r="D69" s="9">
        <v>14</v>
      </c>
    </row>
    <row r="70" ht="210" customHeight="1" spans="1:4">
      <c r="A70" s="6" t="s">
        <v>65</v>
      </c>
      <c r="B70" s="7" t="s">
        <v>79</v>
      </c>
      <c r="C70" s="8" t="s">
        <v>633</v>
      </c>
      <c r="D70" s="9">
        <v>15</v>
      </c>
    </row>
    <row r="71" ht="210" customHeight="1" spans="1:4">
      <c r="A71" s="6" t="s">
        <v>81</v>
      </c>
      <c r="B71" s="7" t="s">
        <v>80</v>
      </c>
      <c r="C71" s="8" t="s">
        <v>633</v>
      </c>
      <c r="D71" s="9">
        <v>1</v>
      </c>
    </row>
    <row r="72" ht="210" customHeight="1" spans="1:4">
      <c r="A72" s="6" t="s">
        <v>81</v>
      </c>
      <c r="B72" s="7" t="s">
        <v>82</v>
      </c>
      <c r="C72" s="8" t="s">
        <v>633</v>
      </c>
      <c r="D72" s="9">
        <v>2</v>
      </c>
    </row>
    <row r="73" ht="210" customHeight="1" spans="1:4">
      <c r="A73" s="6" t="s">
        <v>81</v>
      </c>
      <c r="B73" s="7" t="s">
        <v>83</v>
      </c>
      <c r="C73" s="8" t="s">
        <v>633</v>
      </c>
      <c r="D73" s="9">
        <v>3</v>
      </c>
    </row>
    <row r="74" ht="210" customHeight="1" spans="1:4">
      <c r="A74" s="6" t="s">
        <v>81</v>
      </c>
      <c r="B74" s="7" t="s">
        <v>84</v>
      </c>
      <c r="C74" s="8" t="s">
        <v>633</v>
      </c>
      <c r="D74" s="9">
        <v>4</v>
      </c>
    </row>
    <row r="75" ht="210" customHeight="1" spans="1:4">
      <c r="A75" s="6" t="s">
        <v>81</v>
      </c>
      <c r="B75" s="7" t="s">
        <v>85</v>
      </c>
      <c r="C75" s="8" t="s">
        <v>633</v>
      </c>
      <c r="D75" s="9">
        <v>5</v>
      </c>
    </row>
    <row r="76" ht="210" customHeight="1" spans="1:4">
      <c r="A76" s="6" t="s">
        <v>81</v>
      </c>
      <c r="B76" s="7" t="s">
        <v>86</v>
      </c>
      <c r="C76" s="8" t="s">
        <v>633</v>
      </c>
      <c r="D76" s="9">
        <v>6</v>
      </c>
    </row>
    <row r="77" ht="210" customHeight="1" spans="1:4">
      <c r="A77" s="6" t="s">
        <v>81</v>
      </c>
      <c r="B77" s="7" t="s">
        <v>87</v>
      </c>
      <c r="C77" s="8" t="s">
        <v>633</v>
      </c>
      <c r="D77" s="9">
        <v>7</v>
      </c>
    </row>
    <row r="78" ht="210" customHeight="1" spans="1:4">
      <c r="A78" s="6" t="s">
        <v>89</v>
      </c>
      <c r="B78" s="7" t="s">
        <v>88</v>
      </c>
      <c r="C78" s="8" t="s">
        <v>633</v>
      </c>
      <c r="D78" s="9">
        <v>1</v>
      </c>
    </row>
    <row r="79" ht="210" customHeight="1" spans="1:4">
      <c r="A79" s="6" t="s">
        <v>91</v>
      </c>
      <c r="B79" s="7" t="s">
        <v>90</v>
      </c>
      <c r="C79" s="8" t="s">
        <v>633</v>
      </c>
      <c r="D79" s="9">
        <v>1</v>
      </c>
    </row>
    <row r="80" ht="210" customHeight="1" spans="1:4">
      <c r="A80" s="6" t="s">
        <v>91</v>
      </c>
      <c r="B80" s="7" t="s">
        <v>92</v>
      </c>
      <c r="C80" s="8" t="s">
        <v>633</v>
      </c>
      <c r="D80" s="9">
        <v>2</v>
      </c>
    </row>
    <row r="81" ht="210" customHeight="1" spans="1:4">
      <c r="A81" s="6" t="s">
        <v>94</v>
      </c>
      <c r="B81" s="7" t="s">
        <v>93</v>
      </c>
      <c r="C81" s="8" t="s">
        <v>633</v>
      </c>
      <c r="D81" s="9">
        <v>1</v>
      </c>
    </row>
    <row r="82" ht="210" customHeight="1" spans="1:4">
      <c r="A82" s="6" t="s">
        <v>94</v>
      </c>
      <c r="B82" s="7" t="s">
        <v>95</v>
      </c>
      <c r="C82" s="8" t="s">
        <v>633</v>
      </c>
      <c r="D82" s="9">
        <v>2</v>
      </c>
    </row>
    <row r="83" ht="210" customHeight="1" spans="1:4">
      <c r="A83" s="6" t="s">
        <v>97</v>
      </c>
      <c r="B83" s="7" t="s">
        <v>96</v>
      </c>
      <c r="C83" s="8" t="s">
        <v>633</v>
      </c>
      <c r="D83" s="9">
        <v>1</v>
      </c>
    </row>
    <row r="84" ht="210" customHeight="1" spans="1:4">
      <c r="A84" s="6" t="s">
        <v>97</v>
      </c>
      <c r="B84" s="7" t="s">
        <v>98</v>
      </c>
      <c r="C84" s="8" t="s">
        <v>633</v>
      </c>
      <c r="D84" s="9">
        <v>2</v>
      </c>
    </row>
    <row r="85" ht="210" customHeight="1" spans="1:4">
      <c r="A85" s="6" t="s">
        <v>100</v>
      </c>
      <c r="B85" s="7" t="s">
        <v>99</v>
      </c>
      <c r="C85" s="8" t="s">
        <v>633</v>
      </c>
      <c r="D85" s="9">
        <v>1</v>
      </c>
    </row>
    <row r="86" ht="210" customHeight="1" spans="1:4">
      <c r="A86" s="6" t="s">
        <v>102</v>
      </c>
      <c r="B86" s="7" t="s">
        <v>101</v>
      </c>
      <c r="C86" s="8" t="s">
        <v>633</v>
      </c>
      <c r="D86" s="9">
        <v>1</v>
      </c>
    </row>
    <row r="87" ht="210" customHeight="1" spans="1:4">
      <c r="A87" s="6" t="s">
        <v>102</v>
      </c>
      <c r="B87" s="7" t="s">
        <v>103</v>
      </c>
      <c r="C87" s="8" t="s">
        <v>633</v>
      </c>
      <c r="D87" s="9">
        <v>2</v>
      </c>
    </row>
    <row r="88" ht="210" customHeight="1" spans="1:4">
      <c r="A88" s="6" t="s">
        <v>105</v>
      </c>
      <c r="B88" s="7" t="s">
        <v>104</v>
      </c>
      <c r="C88" s="8" t="s">
        <v>633</v>
      </c>
      <c r="D88" s="9">
        <v>1</v>
      </c>
    </row>
    <row r="89" ht="210" customHeight="1" spans="1:4">
      <c r="A89" s="6" t="s">
        <v>105</v>
      </c>
      <c r="B89" s="7" t="s">
        <v>106</v>
      </c>
      <c r="C89" s="8" t="s">
        <v>633</v>
      </c>
      <c r="D89" s="9">
        <v>2</v>
      </c>
    </row>
    <row r="90" ht="210" customHeight="1" spans="1:4">
      <c r="A90" s="6" t="s">
        <v>108</v>
      </c>
      <c r="B90" s="7" t="s">
        <v>107</v>
      </c>
      <c r="C90" s="8" t="s">
        <v>633</v>
      </c>
      <c r="D90" s="9">
        <v>1</v>
      </c>
    </row>
    <row r="91" ht="210" customHeight="1" spans="1:4">
      <c r="A91" s="6" t="s">
        <v>108</v>
      </c>
      <c r="B91" s="7" t="s">
        <v>109</v>
      </c>
      <c r="C91" s="8" t="s">
        <v>633</v>
      </c>
      <c r="D91" s="9">
        <v>2</v>
      </c>
    </row>
    <row r="92" ht="210" customHeight="1" spans="1:4">
      <c r="A92" s="6" t="s">
        <v>111</v>
      </c>
      <c r="B92" s="7" t="s">
        <v>110</v>
      </c>
      <c r="C92" s="8" t="s">
        <v>633</v>
      </c>
      <c r="D92" s="9">
        <v>1</v>
      </c>
    </row>
    <row r="93" ht="210" customHeight="1" spans="1:4">
      <c r="A93" s="6" t="s">
        <v>113</v>
      </c>
      <c r="B93" s="7" t="s">
        <v>112</v>
      </c>
      <c r="C93" s="8" t="s">
        <v>633</v>
      </c>
      <c r="D93" s="9">
        <v>1</v>
      </c>
    </row>
  </sheetData>
  <pageMargins left="0.48" right="0.24" top="0.29" bottom="0.17" header="0.3" footer="0.1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小鱼</cp:lastModifiedBy>
  <dcterms:created xsi:type="dcterms:W3CDTF">2022-08-28T09:35:00Z</dcterms:created>
  <cp:lastPrinted>2022-08-28T10:03:00Z</cp:lastPrinted>
  <dcterms:modified xsi:type="dcterms:W3CDTF">2022-08-28T11:41:22Z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1DA2C9927B594B0EA1E3F03F479C1B92</vt:lpwstr>
  </property>
  <property fmtid="{D5CDD505-2E9C-101B-9397-08002B2CF9AE}" pid="3" name="KSOProductBuildVer">
    <vt:lpwstr>2052-11.1.0.12313</vt:lpwstr>
  </property>
</Properties>
</file>