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00" sheetId="1" r:id="rId1"/>
  </sheets>
  <definedNames>
    <definedName name="_xlnm.Print_Titles" localSheetId="0">'000'!$2:$2</definedName>
    <definedName name="_xlnm._FilterDatabase" localSheetId="0" hidden="1">'000'!$A$2:$J$99</definedName>
  </definedNames>
  <calcPr fullCalcOnLoad="1"/>
</workbook>
</file>

<file path=xl/sharedStrings.xml><?xml version="1.0" encoding="utf-8"?>
<sst xmlns="http://schemas.openxmlformats.org/spreadsheetml/2006/main" count="483" uniqueCount="225">
  <si>
    <t>清镇市2022年引进高层次人才综合成绩排名及进入体检人员名单</t>
  </si>
  <si>
    <t>序号</t>
  </si>
  <si>
    <t>姓名</t>
  </si>
  <si>
    <t>报考单位</t>
  </si>
  <si>
    <t>报考岗位</t>
  </si>
  <si>
    <t>准考考证号</t>
  </si>
  <si>
    <t>专业知识（综合知识）测试成绩</t>
  </si>
  <si>
    <t>实习测试（面试）成绩</t>
  </si>
  <si>
    <t>综合成绩</t>
  </si>
  <si>
    <t>排名</t>
  </si>
  <si>
    <t>是否进入体检</t>
  </si>
  <si>
    <t>备注</t>
  </si>
  <si>
    <t>翁端</t>
  </si>
  <si>
    <t>清镇市滨湖街道财务服务中心</t>
  </si>
  <si>
    <t>01</t>
  </si>
  <si>
    <t>20224517</t>
  </si>
  <si>
    <t>是</t>
  </si>
  <si>
    <t>赵永米</t>
  </si>
  <si>
    <t>20224503</t>
  </si>
  <si>
    <t>否</t>
  </si>
  <si>
    <t>冯润</t>
  </si>
  <si>
    <t>20224508</t>
  </si>
  <si>
    <t>李甲淼</t>
  </si>
  <si>
    <t>清镇市财政投资评审服务中心</t>
  </si>
  <si>
    <t>20224212</t>
  </si>
  <si>
    <t>顾梅</t>
  </si>
  <si>
    <t>20224206</t>
  </si>
  <si>
    <t>胡濒月</t>
  </si>
  <si>
    <t>清镇市城乡规划服务中心</t>
  </si>
  <si>
    <t>20223924</t>
  </si>
  <si>
    <t>王爱兴</t>
  </si>
  <si>
    <t>20223919</t>
  </si>
  <si>
    <t>实习测试成绩未达到最低合格分数线</t>
  </si>
  <si>
    <t>陈雪薇</t>
  </si>
  <si>
    <t>清镇市创建办公室</t>
  </si>
  <si>
    <t>20223322</t>
  </si>
  <si>
    <t>马兴</t>
  </si>
  <si>
    <t>清镇市电子政务服务中心</t>
  </si>
  <si>
    <t>20223709</t>
  </si>
  <si>
    <t>胡杨成琳</t>
  </si>
  <si>
    <t>20223719</t>
  </si>
  <si>
    <t>吴泽丽</t>
  </si>
  <si>
    <t>02</t>
  </si>
  <si>
    <t>20225121</t>
  </si>
  <si>
    <t>罗顺</t>
  </si>
  <si>
    <t>清镇市工业和信息化发展中心</t>
  </si>
  <si>
    <t>20224721</t>
  </si>
  <si>
    <t>时方荣</t>
  </si>
  <si>
    <t>20224722</t>
  </si>
  <si>
    <t>张纪恩</t>
  </si>
  <si>
    <t>20223219</t>
  </si>
  <si>
    <t>张彦斌</t>
  </si>
  <si>
    <t>04</t>
  </si>
  <si>
    <t>20224019</t>
  </si>
  <si>
    <t>杨富业</t>
  </si>
  <si>
    <t>20224026</t>
  </si>
  <si>
    <t>周长恒</t>
  </si>
  <si>
    <t>20224011</t>
  </si>
  <si>
    <t>莫昱晨</t>
  </si>
  <si>
    <t>清镇市红枫电力提灌工程服务所</t>
  </si>
  <si>
    <t>20223821</t>
  </si>
  <si>
    <t>吴俊良</t>
  </si>
  <si>
    <t>清镇市建筑工程服务中心</t>
  </si>
  <si>
    <t>20224217</t>
  </si>
  <si>
    <t>王进</t>
  </si>
  <si>
    <t>20224214</t>
  </si>
  <si>
    <t>张肄诚</t>
  </si>
  <si>
    <t>20223929</t>
  </si>
  <si>
    <t>李义</t>
  </si>
  <si>
    <t>清镇市交通建设服务中心</t>
  </si>
  <si>
    <t>20224415</t>
  </si>
  <si>
    <t>宋璐颖</t>
  </si>
  <si>
    <t>清镇市企业离退休人员托管中心</t>
  </si>
  <si>
    <t>20223525</t>
  </si>
  <si>
    <t>马辰</t>
  </si>
  <si>
    <t>20223522</t>
  </si>
  <si>
    <t>蒲学静</t>
  </si>
  <si>
    <t>清镇市人才交流服务中心</t>
  </si>
  <si>
    <t>20223507</t>
  </si>
  <si>
    <t>申恒峰</t>
  </si>
  <si>
    <t>清镇市水务服务中心</t>
  </si>
  <si>
    <t>20223811</t>
  </si>
  <si>
    <t>肖娟</t>
  </si>
  <si>
    <t>清镇市投资促进局</t>
  </si>
  <si>
    <t>20223008</t>
  </si>
  <si>
    <t>候先琴</t>
  </si>
  <si>
    <t>20223022</t>
  </si>
  <si>
    <t>祖海琴</t>
  </si>
  <si>
    <t>清镇市土地矿产资源储备中心</t>
  </si>
  <si>
    <t>20224808</t>
  </si>
  <si>
    <t>江君琴</t>
  </si>
  <si>
    <t>20224810</t>
  </si>
  <si>
    <t>魏露露</t>
  </si>
  <si>
    <t>20224809</t>
  </si>
  <si>
    <t>尹洪梅</t>
  </si>
  <si>
    <t>清镇市卫生健康服务中心</t>
  </si>
  <si>
    <t>20224906</t>
  </si>
  <si>
    <t>史姣</t>
  </si>
  <si>
    <t>20225006</t>
  </si>
  <si>
    <t>李秀华</t>
  </si>
  <si>
    <t>清镇市物流新城建设服务中心</t>
  </si>
  <si>
    <t>20222933</t>
  </si>
  <si>
    <t>戴雷</t>
  </si>
  <si>
    <t>20223128</t>
  </si>
  <si>
    <t>张磊</t>
  </si>
  <si>
    <t>清镇市乡村振兴服务中心</t>
  </si>
  <si>
    <t>20225024</t>
  </si>
  <si>
    <t>赵飞飞</t>
  </si>
  <si>
    <t>20225025</t>
  </si>
  <si>
    <t>蒲利明</t>
  </si>
  <si>
    <t>20224613</t>
  </si>
  <si>
    <t>陈秋实</t>
  </si>
  <si>
    <t>20224623</t>
  </si>
  <si>
    <t>田丹</t>
  </si>
  <si>
    <t>20224625</t>
  </si>
  <si>
    <t>郑聪聪</t>
  </si>
  <si>
    <t>清镇市应急救援服务中心</t>
  </si>
  <si>
    <t>20224007</t>
  </si>
  <si>
    <t>张涯胸</t>
  </si>
  <si>
    <t>20224001</t>
  </si>
  <si>
    <t>尹文超</t>
  </si>
  <si>
    <t>20224003</t>
  </si>
  <si>
    <t>谢仁齐</t>
  </si>
  <si>
    <t>20224105</t>
  </si>
  <si>
    <t>侯天亮</t>
  </si>
  <si>
    <t>清镇市园区建设服务中心</t>
  </si>
  <si>
    <t>20225105</t>
  </si>
  <si>
    <t>黄小忠</t>
  </si>
  <si>
    <t>20225107</t>
  </si>
  <si>
    <t>周露函</t>
  </si>
  <si>
    <t>20225111</t>
  </si>
  <si>
    <t>左侠</t>
  </si>
  <si>
    <t>03</t>
  </si>
  <si>
    <t>20224302</t>
  </si>
  <si>
    <t>田茳洪</t>
  </si>
  <si>
    <t>清镇市重大项目建设服务中心</t>
  </si>
  <si>
    <t>20223115</t>
  </si>
  <si>
    <t>赵佳静</t>
  </si>
  <si>
    <t>清镇职教城管理委员会</t>
  </si>
  <si>
    <t>20223530</t>
  </si>
  <si>
    <t>张欢</t>
  </si>
  <si>
    <t>20223606</t>
  </si>
  <si>
    <t>翟龙珠</t>
  </si>
  <si>
    <t>清镇市教育科学研究培训中心（清镇市教育大数据服务中心）</t>
  </si>
  <si>
    <t>赵依玲</t>
  </si>
  <si>
    <t>蒋伟峰</t>
  </si>
  <si>
    <t>清镇市第一人民医院</t>
  </si>
  <si>
    <t>田宏伶</t>
  </si>
  <si>
    <t>周青</t>
  </si>
  <si>
    <t>杨菡</t>
  </si>
  <si>
    <t>何青松</t>
  </si>
  <si>
    <t>张羽波</t>
  </si>
  <si>
    <t>陈荡</t>
  </si>
  <si>
    <t>张远凤</t>
  </si>
  <si>
    <t>清镇市中医医院</t>
  </si>
  <si>
    <t>姚登香</t>
  </si>
  <si>
    <t>张家显</t>
  </si>
  <si>
    <t>清镇市妇幼保健院</t>
  </si>
  <si>
    <t>王雯</t>
  </si>
  <si>
    <t>清镇市疾病预防控制中心</t>
  </si>
  <si>
    <t>王亿兰</t>
  </si>
  <si>
    <t>彭忠碧</t>
  </si>
  <si>
    <t>汪艳</t>
  </si>
  <si>
    <t>罗迪</t>
  </si>
  <si>
    <t>清镇市街道办事处</t>
  </si>
  <si>
    <t>20220922</t>
  </si>
  <si>
    <t>李燕</t>
  </si>
  <si>
    <t>20220406</t>
  </si>
  <si>
    <t>李秋香</t>
  </si>
  <si>
    <t>20221405</t>
  </si>
  <si>
    <t>张力</t>
  </si>
  <si>
    <t>20220609</t>
  </si>
  <si>
    <t>马珍</t>
  </si>
  <si>
    <t>20221423</t>
  </si>
  <si>
    <t>蒙兆敏</t>
  </si>
  <si>
    <t>20221004</t>
  </si>
  <si>
    <t>邹兴红</t>
  </si>
  <si>
    <t>20220205</t>
  </si>
  <si>
    <t>陈华江</t>
  </si>
  <si>
    <t>20220418</t>
  </si>
  <si>
    <t>侯杏</t>
  </si>
  <si>
    <t>20220220</t>
  </si>
  <si>
    <t>周瑜勤</t>
  </si>
  <si>
    <t>清镇市乡镇</t>
  </si>
  <si>
    <t>20222320</t>
  </si>
  <si>
    <t>王杰</t>
  </si>
  <si>
    <t>20222226</t>
  </si>
  <si>
    <t>刘永杰</t>
  </si>
  <si>
    <t>20222122</t>
  </si>
  <si>
    <t>罗丽</t>
  </si>
  <si>
    <t>20222125</t>
  </si>
  <si>
    <t>何佳宜</t>
  </si>
  <si>
    <t>20222207</t>
  </si>
  <si>
    <t>时阳华</t>
  </si>
  <si>
    <t>20222104</t>
  </si>
  <si>
    <t>谢云鸿</t>
  </si>
  <si>
    <t>20222126</t>
  </si>
  <si>
    <t>覃翔宇</t>
  </si>
  <si>
    <t>20222105</t>
  </si>
  <si>
    <t>王长慧</t>
  </si>
  <si>
    <t>20222505</t>
  </si>
  <si>
    <t>张杰</t>
  </si>
  <si>
    <t>20222318</t>
  </si>
  <si>
    <t>胡龙先</t>
  </si>
  <si>
    <t>20222605</t>
  </si>
  <si>
    <t>赵久瑶</t>
  </si>
  <si>
    <t>20222626</t>
  </si>
  <si>
    <t>徐嘉成</t>
  </si>
  <si>
    <t>20222809</t>
  </si>
  <si>
    <t>贾雷</t>
  </si>
  <si>
    <t>20222816</t>
  </si>
  <si>
    <t>叶军</t>
  </si>
  <si>
    <t>20222830</t>
  </si>
  <si>
    <t>吴传福</t>
  </si>
  <si>
    <t>20222714</t>
  </si>
  <si>
    <t>龙小波</t>
  </si>
  <si>
    <t>20222625</t>
  </si>
  <si>
    <t>刘倩</t>
  </si>
  <si>
    <t>20222713</t>
  </si>
  <si>
    <t>杨凯军</t>
  </si>
  <si>
    <t>20222806</t>
  </si>
  <si>
    <t>何平燕</t>
  </si>
  <si>
    <t>20222902</t>
  </si>
  <si>
    <t>袁娟</t>
  </si>
  <si>
    <t>20222513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</si>
</sst>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简体"/>
      <family val="4"/>
    </font>
    <font>
      <sz val="12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4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仿宋_GB2312"/>
      <family val="3"/>
    </font>
    <font>
      <sz val="9"/>
      <color theme="1"/>
      <name val="Calibri"/>
      <family val="0"/>
    </font>
    <font>
      <sz val="10"/>
      <color rgb="FF000000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11" borderId="0" applyNumberFormat="0" applyBorder="0" applyAlignment="0" applyProtection="0"/>
    <xf numFmtId="0" fontId="15" fillId="0" borderId="4" applyNumberFormat="0" applyFill="0" applyAlignment="0" applyProtection="0"/>
    <xf numFmtId="0" fontId="10" fillId="4" borderId="0" applyNumberFormat="0" applyBorder="0" applyAlignment="0" applyProtection="0"/>
    <xf numFmtId="0" fontId="21" fillId="5" borderId="5" applyNumberFormat="0" applyAlignment="0" applyProtection="0"/>
    <xf numFmtId="0" fontId="0" fillId="12" borderId="0" applyNumberFormat="0" applyBorder="0" applyAlignment="0" applyProtection="0"/>
    <xf numFmtId="0" fontId="22" fillId="5" borderId="1" applyNumberFormat="0" applyAlignment="0" applyProtection="0"/>
    <xf numFmtId="0" fontId="23" fillId="13" borderId="6" applyNumberFormat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0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1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1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26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176" fontId="29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shrinkToFit="1"/>
    </xf>
    <xf numFmtId="176" fontId="3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2" xfId="85"/>
    <cellStyle name="常规 3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SheetLayoutView="100" workbookViewId="0" topLeftCell="A1">
      <selection activeCell="M5" sqref="M5"/>
    </sheetView>
  </sheetViews>
  <sheetFormatPr defaultColWidth="9.00390625" defaultRowHeight="13.5"/>
  <cols>
    <col min="1" max="1" width="5.375" style="2" customWidth="1"/>
    <col min="2" max="2" width="9.375" style="2" customWidth="1"/>
    <col min="3" max="3" width="29.125" style="2" customWidth="1"/>
    <col min="4" max="4" width="5.375" style="2" customWidth="1"/>
    <col min="5" max="5" width="9.375" style="2" customWidth="1"/>
    <col min="6" max="6" width="13.875" style="2" customWidth="1"/>
    <col min="7" max="7" width="12.50390625" style="2" customWidth="1"/>
    <col min="8" max="8" width="12.125" style="3" customWidth="1"/>
    <col min="9" max="9" width="6.00390625" style="3" customWidth="1"/>
    <col min="10" max="10" width="9.125" style="3" customWidth="1"/>
    <col min="11" max="11" width="14.375" style="4" customWidth="1"/>
    <col min="12" max="16384" width="9.00390625" style="4" customWidth="1"/>
  </cols>
  <sheetData>
    <row r="1" spans="1:10" ht="63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</row>
    <row r="2" spans="1:11" ht="48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21" t="s">
        <v>9</v>
      </c>
      <c r="J2" s="7" t="s">
        <v>10</v>
      </c>
      <c r="K2" s="22" t="s">
        <v>11</v>
      </c>
    </row>
    <row r="3" spans="1:11" s="1" customFormat="1" ht="21" customHeight="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1">
        <v>90</v>
      </c>
      <c r="G3" s="12">
        <v>94.22</v>
      </c>
      <c r="H3" s="13">
        <f>F3/1.5*0.4+G3*0.6</f>
        <v>80.532</v>
      </c>
      <c r="I3" s="11">
        <v>1</v>
      </c>
      <c r="J3" s="11" t="s">
        <v>16</v>
      </c>
      <c r="K3" s="23"/>
    </row>
    <row r="4" spans="1:11" s="1" customFormat="1" ht="21" customHeight="1">
      <c r="A4" s="9">
        <v>2</v>
      </c>
      <c r="B4" s="10" t="s">
        <v>17</v>
      </c>
      <c r="C4" s="10" t="s">
        <v>13</v>
      </c>
      <c r="D4" s="10" t="s">
        <v>14</v>
      </c>
      <c r="E4" s="10" t="s">
        <v>18</v>
      </c>
      <c r="F4" s="11">
        <v>95</v>
      </c>
      <c r="G4" s="12">
        <v>78.91</v>
      </c>
      <c r="H4" s="13">
        <f>F4/1.5*0.4+G4*0.6</f>
        <v>72.67933333333333</v>
      </c>
      <c r="I4" s="11">
        <v>2</v>
      </c>
      <c r="J4" s="11" t="s">
        <v>19</v>
      </c>
      <c r="K4" s="23"/>
    </row>
    <row r="5" spans="1:11" s="1" customFormat="1" ht="21" customHeight="1">
      <c r="A5" s="9">
        <v>3</v>
      </c>
      <c r="B5" s="10" t="s">
        <v>20</v>
      </c>
      <c r="C5" s="10" t="s">
        <v>13</v>
      </c>
      <c r="D5" s="10" t="s">
        <v>14</v>
      </c>
      <c r="E5" s="10" t="s">
        <v>21</v>
      </c>
      <c r="F5" s="11">
        <v>74</v>
      </c>
      <c r="G5" s="12">
        <v>82.52</v>
      </c>
      <c r="H5" s="13">
        <f aca="true" t="shared" si="0" ref="H3:H53">F5/1.5*0.4+G5*0.6</f>
        <v>69.24533333333332</v>
      </c>
      <c r="I5" s="11">
        <v>3</v>
      </c>
      <c r="J5" s="11" t="s">
        <v>19</v>
      </c>
      <c r="K5" s="23"/>
    </row>
    <row r="6" spans="1:11" s="1" customFormat="1" ht="21" customHeight="1">
      <c r="A6" s="9">
        <v>4</v>
      </c>
      <c r="B6" s="10" t="s">
        <v>22</v>
      </c>
      <c r="C6" s="10" t="s">
        <v>23</v>
      </c>
      <c r="D6" s="10" t="s">
        <v>14</v>
      </c>
      <c r="E6" s="10" t="s">
        <v>24</v>
      </c>
      <c r="F6" s="11">
        <v>102</v>
      </c>
      <c r="G6" s="12">
        <v>89.36</v>
      </c>
      <c r="H6" s="13">
        <f t="shared" si="0"/>
        <v>80.816</v>
      </c>
      <c r="I6" s="11">
        <v>1</v>
      </c>
      <c r="J6" s="11" t="s">
        <v>16</v>
      </c>
      <c r="K6" s="23"/>
    </row>
    <row r="7" spans="1:11" s="1" customFormat="1" ht="21" customHeight="1">
      <c r="A7" s="9">
        <v>5</v>
      </c>
      <c r="B7" s="10" t="s">
        <v>25</v>
      </c>
      <c r="C7" s="10" t="s">
        <v>23</v>
      </c>
      <c r="D7" s="10" t="s">
        <v>14</v>
      </c>
      <c r="E7" s="10" t="s">
        <v>26</v>
      </c>
      <c r="F7" s="11">
        <v>92</v>
      </c>
      <c r="G7" s="12">
        <v>87.66</v>
      </c>
      <c r="H7" s="13">
        <f t="shared" si="0"/>
        <v>77.12933333333334</v>
      </c>
      <c r="I7" s="11">
        <v>2</v>
      </c>
      <c r="J7" s="11" t="s">
        <v>19</v>
      </c>
      <c r="K7" s="23"/>
    </row>
    <row r="8" spans="1:11" s="1" customFormat="1" ht="21" customHeight="1">
      <c r="A8" s="9">
        <v>6</v>
      </c>
      <c r="B8" s="10" t="s">
        <v>27</v>
      </c>
      <c r="C8" s="10" t="s">
        <v>28</v>
      </c>
      <c r="D8" s="10" t="s">
        <v>14</v>
      </c>
      <c r="E8" s="10" t="s">
        <v>29</v>
      </c>
      <c r="F8" s="11">
        <v>88</v>
      </c>
      <c r="G8" s="14">
        <v>89</v>
      </c>
      <c r="H8" s="13">
        <f t="shared" si="0"/>
        <v>76.86666666666667</v>
      </c>
      <c r="I8" s="11">
        <v>1</v>
      </c>
      <c r="J8" s="11" t="s">
        <v>16</v>
      </c>
      <c r="K8" s="23"/>
    </row>
    <row r="9" spans="1:11" s="1" customFormat="1" ht="24.75" customHeight="1">
      <c r="A9" s="9">
        <v>7</v>
      </c>
      <c r="B9" s="10" t="s">
        <v>30</v>
      </c>
      <c r="C9" s="10" t="s">
        <v>28</v>
      </c>
      <c r="D9" s="10" t="s">
        <v>14</v>
      </c>
      <c r="E9" s="10" t="s">
        <v>31</v>
      </c>
      <c r="F9" s="11">
        <v>101</v>
      </c>
      <c r="G9" s="14">
        <v>70.67</v>
      </c>
      <c r="H9" s="13"/>
      <c r="I9" s="11"/>
      <c r="J9" s="11" t="s">
        <v>19</v>
      </c>
      <c r="K9" s="24" t="s">
        <v>32</v>
      </c>
    </row>
    <row r="10" spans="1:11" s="1" customFormat="1" ht="21" customHeight="1">
      <c r="A10" s="9">
        <v>8</v>
      </c>
      <c r="B10" s="10" t="s">
        <v>33</v>
      </c>
      <c r="C10" s="10" t="s">
        <v>34</v>
      </c>
      <c r="D10" s="10" t="s">
        <v>14</v>
      </c>
      <c r="E10" s="10" t="s">
        <v>35</v>
      </c>
      <c r="F10" s="11">
        <v>103</v>
      </c>
      <c r="G10" s="12">
        <v>99.56</v>
      </c>
      <c r="H10" s="13">
        <f t="shared" si="0"/>
        <v>87.20266666666666</v>
      </c>
      <c r="I10" s="11">
        <v>1</v>
      </c>
      <c r="J10" s="11" t="s">
        <v>16</v>
      </c>
      <c r="K10" s="23"/>
    </row>
    <row r="11" spans="1:11" s="1" customFormat="1" ht="21" customHeight="1">
      <c r="A11" s="9">
        <v>9</v>
      </c>
      <c r="B11" s="10" t="s">
        <v>36</v>
      </c>
      <c r="C11" s="10" t="s">
        <v>37</v>
      </c>
      <c r="D11" s="10" t="s">
        <v>14</v>
      </c>
      <c r="E11" s="10" t="s">
        <v>38</v>
      </c>
      <c r="F11" s="11">
        <v>103</v>
      </c>
      <c r="G11" s="12">
        <v>89.01</v>
      </c>
      <c r="H11" s="13">
        <f t="shared" si="0"/>
        <v>80.87266666666667</v>
      </c>
      <c r="I11" s="11">
        <v>1</v>
      </c>
      <c r="J11" s="11" t="s">
        <v>16</v>
      </c>
      <c r="K11" s="23"/>
    </row>
    <row r="12" spans="1:11" s="1" customFormat="1" ht="21" customHeight="1">
      <c r="A12" s="9">
        <v>10</v>
      </c>
      <c r="B12" s="10" t="s">
        <v>39</v>
      </c>
      <c r="C12" s="10" t="s">
        <v>37</v>
      </c>
      <c r="D12" s="10" t="s">
        <v>14</v>
      </c>
      <c r="E12" s="10" t="s">
        <v>40</v>
      </c>
      <c r="F12" s="11">
        <v>99</v>
      </c>
      <c r="G12" s="14">
        <v>88.1</v>
      </c>
      <c r="H12" s="13">
        <f t="shared" si="0"/>
        <v>79.25999999999999</v>
      </c>
      <c r="I12" s="11">
        <v>2</v>
      </c>
      <c r="J12" s="11" t="s">
        <v>19</v>
      </c>
      <c r="K12" s="23"/>
    </row>
    <row r="13" spans="1:11" s="1" customFormat="1" ht="21" customHeight="1">
      <c r="A13" s="9">
        <v>11</v>
      </c>
      <c r="B13" s="10" t="s">
        <v>41</v>
      </c>
      <c r="C13" s="10" t="s">
        <v>37</v>
      </c>
      <c r="D13" s="10" t="s">
        <v>42</v>
      </c>
      <c r="E13" s="10" t="s">
        <v>43</v>
      </c>
      <c r="F13" s="11">
        <v>100</v>
      </c>
      <c r="G13" s="12">
        <v>90.69</v>
      </c>
      <c r="H13" s="13">
        <f t="shared" si="0"/>
        <v>81.08066666666667</v>
      </c>
      <c r="I13" s="11">
        <v>1</v>
      </c>
      <c r="J13" s="11" t="s">
        <v>16</v>
      </c>
      <c r="K13" s="23"/>
    </row>
    <row r="14" spans="1:11" s="1" customFormat="1" ht="21" customHeight="1">
      <c r="A14" s="9">
        <v>12</v>
      </c>
      <c r="B14" s="10" t="s">
        <v>44</v>
      </c>
      <c r="C14" s="10" t="s">
        <v>45</v>
      </c>
      <c r="D14" s="10" t="s">
        <v>14</v>
      </c>
      <c r="E14" s="10" t="s">
        <v>46</v>
      </c>
      <c r="F14" s="11">
        <v>95</v>
      </c>
      <c r="G14" s="14">
        <v>85.05</v>
      </c>
      <c r="H14" s="13">
        <f t="shared" si="0"/>
        <v>76.36333333333333</v>
      </c>
      <c r="I14" s="11">
        <v>1</v>
      </c>
      <c r="J14" s="11" t="s">
        <v>16</v>
      </c>
      <c r="K14" s="23"/>
    </row>
    <row r="15" spans="1:11" s="1" customFormat="1" ht="21" customHeight="1">
      <c r="A15" s="9">
        <v>13</v>
      </c>
      <c r="B15" s="10" t="s">
        <v>47</v>
      </c>
      <c r="C15" s="10" t="s">
        <v>45</v>
      </c>
      <c r="D15" s="10" t="s">
        <v>14</v>
      </c>
      <c r="E15" s="10" t="s">
        <v>48</v>
      </c>
      <c r="F15" s="11">
        <v>101</v>
      </c>
      <c r="G15" s="14">
        <v>80.35</v>
      </c>
      <c r="H15" s="13">
        <f t="shared" si="0"/>
        <v>75.14333333333333</v>
      </c>
      <c r="I15" s="11">
        <v>2</v>
      </c>
      <c r="J15" s="11" t="s">
        <v>19</v>
      </c>
      <c r="K15" s="23"/>
    </row>
    <row r="16" spans="1:11" s="1" customFormat="1" ht="21" customHeight="1">
      <c r="A16" s="9">
        <v>14</v>
      </c>
      <c r="B16" s="10" t="s">
        <v>49</v>
      </c>
      <c r="C16" s="10" t="s">
        <v>45</v>
      </c>
      <c r="D16" s="10" t="s">
        <v>42</v>
      </c>
      <c r="E16" s="10" t="s">
        <v>50</v>
      </c>
      <c r="F16" s="11">
        <v>90</v>
      </c>
      <c r="G16" s="14">
        <v>84.4</v>
      </c>
      <c r="H16" s="13">
        <f t="shared" si="0"/>
        <v>74.64</v>
      </c>
      <c r="I16" s="11">
        <v>1</v>
      </c>
      <c r="J16" s="11" t="s">
        <v>16</v>
      </c>
      <c r="K16" s="23"/>
    </row>
    <row r="17" spans="1:11" s="1" customFormat="1" ht="21" customHeight="1">
      <c r="A17" s="9">
        <v>15</v>
      </c>
      <c r="B17" s="10" t="s">
        <v>51</v>
      </c>
      <c r="C17" s="10" t="s">
        <v>45</v>
      </c>
      <c r="D17" s="10" t="s">
        <v>52</v>
      </c>
      <c r="E17" s="10" t="s">
        <v>53</v>
      </c>
      <c r="F17" s="11">
        <v>102</v>
      </c>
      <c r="G17" s="14">
        <v>91.85</v>
      </c>
      <c r="H17" s="13">
        <f t="shared" si="0"/>
        <v>82.31</v>
      </c>
      <c r="I17" s="11">
        <v>1</v>
      </c>
      <c r="J17" s="11" t="s">
        <v>16</v>
      </c>
      <c r="K17" s="23"/>
    </row>
    <row r="18" spans="1:11" s="1" customFormat="1" ht="21" customHeight="1">
      <c r="A18" s="9">
        <v>16</v>
      </c>
      <c r="B18" s="10" t="s">
        <v>54</v>
      </c>
      <c r="C18" s="10" t="s">
        <v>45</v>
      </c>
      <c r="D18" s="10" t="s">
        <v>52</v>
      </c>
      <c r="E18" s="10" t="s">
        <v>55</v>
      </c>
      <c r="F18" s="11">
        <v>100</v>
      </c>
      <c r="G18" s="14">
        <v>84.9</v>
      </c>
      <c r="H18" s="13">
        <f t="shared" si="0"/>
        <v>77.60666666666668</v>
      </c>
      <c r="I18" s="11">
        <v>2</v>
      </c>
      <c r="J18" s="11" t="s">
        <v>19</v>
      </c>
      <c r="K18" s="23"/>
    </row>
    <row r="19" spans="1:11" s="1" customFormat="1" ht="21" customHeight="1">
      <c r="A19" s="9">
        <v>17</v>
      </c>
      <c r="B19" s="10" t="s">
        <v>56</v>
      </c>
      <c r="C19" s="10" t="s">
        <v>45</v>
      </c>
      <c r="D19" s="10" t="s">
        <v>52</v>
      </c>
      <c r="E19" s="10" t="s">
        <v>57</v>
      </c>
      <c r="F19" s="11">
        <v>100</v>
      </c>
      <c r="G19" s="14">
        <v>84.7</v>
      </c>
      <c r="H19" s="13">
        <f t="shared" si="0"/>
        <v>77.48666666666668</v>
      </c>
      <c r="I19" s="11">
        <v>3</v>
      </c>
      <c r="J19" s="11" t="s">
        <v>19</v>
      </c>
      <c r="K19" s="23"/>
    </row>
    <row r="20" spans="1:11" s="1" customFormat="1" ht="21" customHeight="1">
      <c r="A20" s="9">
        <v>18</v>
      </c>
      <c r="B20" s="10" t="s">
        <v>58</v>
      </c>
      <c r="C20" s="10" t="s">
        <v>59</v>
      </c>
      <c r="D20" s="10" t="s">
        <v>14</v>
      </c>
      <c r="E20" s="10" t="s">
        <v>60</v>
      </c>
      <c r="F20" s="11">
        <v>89</v>
      </c>
      <c r="G20" s="14">
        <v>83</v>
      </c>
      <c r="H20" s="13">
        <f t="shared" si="0"/>
        <v>73.53333333333333</v>
      </c>
      <c r="I20" s="11">
        <v>1</v>
      </c>
      <c r="J20" s="11" t="s">
        <v>16</v>
      </c>
      <c r="K20" s="23"/>
    </row>
    <row r="21" spans="1:11" s="1" customFormat="1" ht="21" customHeight="1">
      <c r="A21" s="9">
        <v>19</v>
      </c>
      <c r="B21" s="10" t="s">
        <v>61</v>
      </c>
      <c r="C21" s="10" t="s">
        <v>62</v>
      </c>
      <c r="D21" s="10" t="s">
        <v>14</v>
      </c>
      <c r="E21" s="10" t="s">
        <v>63</v>
      </c>
      <c r="F21" s="11">
        <v>96</v>
      </c>
      <c r="G21" s="14">
        <v>85.6</v>
      </c>
      <c r="H21" s="13">
        <f t="shared" si="0"/>
        <v>76.96</v>
      </c>
      <c r="I21" s="11">
        <v>1</v>
      </c>
      <c r="J21" s="11" t="s">
        <v>16</v>
      </c>
      <c r="K21" s="23"/>
    </row>
    <row r="22" spans="1:11" s="1" customFormat="1" ht="24.75" customHeight="1">
      <c r="A22" s="9">
        <v>20</v>
      </c>
      <c r="B22" s="10" t="s">
        <v>64</v>
      </c>
      <c r="C22" s="10" t="s">
        <v>62</v>
      </c>
      <c r="D22" s="10" t="s">
        <v>14</v>
      </c>
      <c r="E22" s="10" t="s">
        <v>65</v>
      </c>
      <c r="F22" s="11">
        <v>107</v>
      </c>
      <c r="G22" s="14">
        <v>10</v>
      </c>
      <c r="H22" s="13"/>
      <c r="I22" s="11"/>
      <c r="J22" s="11" t="s">
        <v>19</v>
      </c>
      <c r="K22" s="24" t="s">
        <v>32</v>
      </c>
    </row>
    <row r="23" spans="1:11" s="1" customFormat="1" ht="21" customHeight="1">
      <c r="A23" s="9">
        <v>21</v>
      </c>
      <c r="B23" s="10" t="s">
        <v>66</v>
      </c>
      <c r="C23" s="10" t="s">
        <v>62</v>
      </c>
      <c r="D23" s="10" t="s">
        <v>42</v>
      </c>
      <c r="E23" s="10" t="s">
        <v>67</v>
      </c>
      <c r="F23" s="11">
        <v>98</v>
      </c>
      <c r="G23" s="14">
        <v>85</v>
      </c>
      <c r="H23" s="13">
        <f t="shared" si="0"/>
        <v>77.13333333333333</v>
      </c>
      <c r="I23" s="11">
        <v>1</v>
      </c>
      <c r="J23" s="11" t="s">
        <v>16</v>
      </c>
      <c r="K23" s="23"/>
    </row>
    <row r="24" spans="1:11" s="1" customFormat="1" ht="21" customHeight="1">
      <c r="A24" s="9">
        <v>22</v>
      </c>
      <c r="B24" s="10" t="s">
        <v>68</v>
      </c>
      <c r="C24" s="10" t="s">
        <v>69</v>
      </c>
      <c r="D24" s="10" t="s">
        <v>14</v>
      </c>
      <c r="E24" s="10" t="s">
        <v>70</v>
      </c>
      <c r="F24" s="11">
        <v>105</v>
      </c>
      <c r="G24" s="14">
        <v>96.2</v>
      </c>
      <c r="H24" s="13">
        <f t="shared" si="0"/>
        <v>85.72</v>
      </c>
      <c r="I24" s="11">
        <v>1</v>
      </c>
      <c r="J24" s="11" t="s">
        <v>16</v>
      </c>
      <c r="K24" s="23"/>
    </row>
    <row r="25" spans="1:11" s="1" customFormat="1" ht="21" customHeight="1">
      <c r="A25" s="9">
        <v>23</v>
      </c>
      <c r="B25" s="10" t="s">
        <v>71</v>
      </c>
      <c r="C25" s="10" t="s">
        <v>72</v>
      </c>
      <c r="D25" s="10" t="s">
        <v>14</v>
      </c>
      <c r="E25" s="10" t="s">
        <v>73</v>
      </c>
      <c r="F25" s="11">
        <v>103</v>
      </c>
      <c r="G25" s="12">
        <v>93.18</v>
      </c>
      <c r="H25" s="13">
        <f t="shared" si="0"/>
        <v>83.37466666666667</v>
      </c>
      <c r="I25" s="11">
        <v>1</v>
      </c>
      <c r="J25" s="11" t="s">
        <v>16</v>
      </c>
      <c r="K25" s="23"/>
    </row>
    <row r="26" spans="1:11" s="1" customFormat="1" ht="21" customHeight="1">
      <c r="A26" s="9">
        <v>24</v>
      </c>
      <c r="B26" s="10" t="s">
        <v>74</v>
      </c>
      <c r="C26" s="10" t="s">
        <v>72</v>
      </c>
      <c r="D26" s="10" t="s">
        <v>14</v>
      </c>
      <c r="E26" s="10" t="s">
        <v>75</v>
      </c>
      <c r="F26" s="11">
        <v>81</v>
      </c>
      <c r="G26" s="12">
        <v>90.23</v>
      </c>
      <c r="H26" s="13">
        <f t="shared" si="0"/>
        <v>75.738</v>
      </c>
      <c r="I26" s="11">
        <v>2</v>
      </c>
      <c r="J26" s="11" t="s">
        <v>19</v>
      </c>
      <c r="K26" s="23"/>
    </row>
    <row r="27" spans="1:11" s="1" customFormat="1" ht="21" customHeight="1">
      <c r="A27" s="9">
        <v>25</v>
      </c>
      <c r="B27" s="10" t="s">
        <v>76</v>
      </c>
      <c r="C27" s="10" t="s">
        <v>77</v>
      </c>
      <c r="D27" s="10" t="s">
        <v>14</v>
      </c>
      <c r="E27" s="10" t="s">
        <v>78</v>
      </c>
      <c r="F27" s="11">
        <v>82</v>
      </c>
      <c r="G27" s="12">
        <v>87.51</v>
      </c>
      <c r="H27" s="13">
        <f t="shared" si="0"/>
        <v>74.37266666666667</v>
      </c>
      <c r="I27" s="11">
        <v>1</v>
      </c>
      <c r="J27" s="11" t="s">
        <v>16</v>
      </c>
      <c r="K27" s="23"/>
    </row>
    <row r="28" spans="1:11" s="1" customFormat="1" ht="21" customHeight="1">
      <c r="A28" s="9">
        <v>26</v>
      </c>
      <c r="B28" s="10" t="s">
        <v>79</v>
      </c>
      <c r="C28" s="10" t="s">
        <v>80</v>
      </c>
      <c r="D28" s="10" t="s">
        <v>14</v>
      </c>
      <c r="E28" s="10" t="s">
        <v>81</v>
      </c>
      <c r="F28" s="11">
        <v>102</v>
      </c>
      <c r="G28" s="14">
        <v>83.25</v>
      </c>
      <c r="H28" s="13">
        <f t="shared" si="0"/>
        <v>77.15</v>
      </c>
      <c r="I28" s="11">
        <v>1</v>
      </c>
      <c r="J28" s="11" t="s">
        <v>16</v>
      </c>
      <c r="K28" s="23"/>
    </row>
    <row r="29" spans="1:11" s="1" customFormat="1" ht="21" customHeight="1">
      <c r="A29" s="9">
        <v>27</v>
      </c>
      <c r="B29" s="10" t="s">
        <v>82</v>
      </c>
      <c r="C29" s="10" t="s">
        <v>83</v>
      </c>
      <c r="D29" s="10" t="s">
        <v>14</v>
      </c>
      <c r="E29" s="10" t="s">
        <v>84</v>
      </c>
      <c r="F29" s="11">
        <v>113</v>
      </c>
      <c r="G29" s="14">
        <v>89.75</v>
      </c>
      <c r="H29" s="13">
        <f t="shared" si="0"/>
        <v>83.98333333333333</v>
      </c>
      <c r="I29" s="11">
        <v>1</v>
      </c>
      <c r="J29" s="11" t="s">
        <v>16</v>
      </c>
      <c r="K29" s="23"/>
    </row>
    <row r="30" spans="1:11" s="1" customFormat="1" ht="21" customHeight="1">
      <c r="A30" s="9">
        <v>28</v>
      </c>
      <c r="B30" s="10" t="s">
        <v>85</v>
      </c>
      <c r="C30" s="10" t="s">
        <v>83</v>
      </c>
      <c r="D30" s="10" t="s">
        <v>14</v>
      </c>
      <c r="E30" s="10" t="s">
        <v>86</v>
      </c>
      <c r="F30" s="11">
        <v>71</v>
      </c>
      <c r="G30" s="14">
        <v>91.88</v>
      </c>
      <c r="H30" s="13">
        <f t="shared" si="0"/>
        <v>74.06133333333332</v>
      </c>
      <c r="I30" s="11">
        <v>2</v>
      </c>
      <c r="J30" s="11" t="s">
        <v>16</v>
      </c>
      <c r="K30" s="23"/>
    </row>
    <row r="31" spans="1:11" s="1" customFormat="1" ht="21" customHeight="1">
      <c r="A31" s="9">
        <v>29</v>
      </c>
      <c r="B31" s="10" t="s">
        <v>87</v>
      </c>
      <c r="C31" s="10" t="s">
        <v>88</v>
      </c>
      <c r="D31" s="10" t="s">
        <v>14</v>
      </c>
      <c r="E31" s="10" t="s">
        <v>89</v>
      </c>
      <c r="F31" s="11">
        <v>109</v>
      </c>
      <c r="G31" s="14">
        <v>89.33</v>
      </c>
      <c r="H31" s="13">
        <f t="shared" si="0"/>
        <v>82.66466666666668</v>
      </c>
      <c r="I31" s="11">
        <v>1</v>
      </c>
      <c r="J31" s="11" t="s">
        <v>16</v>
      </c>
      <c r="K31" s="23"/>
    </row>
    <row r="32" spans="1:11" s="1" customFormat="1" ht="21" customHeight="1">
      <c r="A32" s="9">
        <v>30</v>
      </c>
      <c r="B32" s="10" t="s">
        <v>90</v>
      </c>
      <c r="C32" s="10" t="s">
        <v>88</v>
      </c>
      <c r="D32" s="10" t="s">
        <v>14</v>
      </c>
      <c r="E32" s="10" t="s">
        <v>91</v>
      </c>
      <c r="F32" s="11">
        <v>108</v>
      </c>
      <c r="G32" s="14">
        <v>77.67</v>
      </c>
      <c r="H32" s="13">
        <f t="shared" si="0"/>
        <v>75.402</v>
      </c>
      <c r="I32" s="11">
        <v>2</v>
      </c>
      <c r="J32" s="11" t="s">
        <v>19</v>
      </c>
      <c r="K32" s="23"/>
    </row>
    <row r="33" spans="1:11" s="1" customFormat="1" ht="21" customHeight="1">
      <c r="A33" s="9">
        <v>31</v>
      </c>
      <c r="B33" s="10" t="s">
        <v>92</v>
      </c>
      <c r="C33" s="10" t="s">
        <v>88</v>
      </c>
      <c r="D33" s="10" t="s">
        <v>14</v>
      </c>
      <c r="E33" s="10" t="s">
        <v>93</v>
      </c>
      <c r="F33" s="11">
        <v>106</v>
      </c>
      <c r="G33" s="14">
        <v>77.67</v>
      </c>
      <c r="H33" s="13">
        <f t="shared" si="0"/>
        <v>74.86866666666667</v>
      </c>
      <c r="I33" s="11">
        <v>3</v>
      </c>
      <c r="J33" s="11" t="s">
        <v>19</v>
      </c>
      <c r="K33" s="23"/>
    </row>
    <row r="34" spans="1:11" s="1" customFormat="1" ht="21" customHeight="1">
      <c r="A34" s="9">
        <v>32</v>
      </c>
      <c r="B34" s="10" t="s">
        <v>94</v>
      </c>
      <c r="C34" s="10" t="s">
        <v>95</v>
      </c>
      <c r="D34" s="10" t="s">
        <v>14</v>
      </c>
      <c r="E34" s="10" t="s">
        <v>96</v>
      </c>
      <c r="F34" s="11">
        <v>103</v>
      </c>
      <c r="G34" s="14">
        <v>94.24</v>
      </c>
      <c r="H34" s="13">
        <f t="shared" si="0"/>
        <v>84.01066666666667</v>
      </c>
      <c r="I34" s="11">
        <v>1</v>
      </c>
      <c r="J34" s="11" t="s">
        <v>16</v>
      </c>
      <c r="K34" s="23"/>
    </row>
    <row r="35" spans="1:11" s="1" customFormat="1" ht="21" customHeight="1">
      <c r="A35" s="9">
        <v>33</v>
      </c>
      <c r="B35" s="10" t="s">
        <v>97</v>
      </c>
      <c r="C35" s="10" t="s">
        <v>95</v>
      </c>
      <c r="D35" s="10" t="s">
        <v>14</v>
      </c>
      <c r="E35" s="10" t="s">
        <v>98</v>
      </c>
      <c r="F35" s="11">
        <v>102</v>
      </c>
      <c r="G35" s="14">
        <v>93.31</v>
      </c>
      <c r="H35" s="13">
        <f t="shared" si="0"/>
        <v>83.186</v>
      </c>
      <c r="I35" s="11">
        <v>2</v>
      </c>
      <c r="J35" s="11" t="s">
        <v>19</v>
      </c>
      <c r="K35" s="23"/>
    </row>
    <row r="36" spans="1:11" s="1" customFormat="1" ht="21" customHeight="1">
      <c r="A36" s="9">
        <v>34</v>
      </c>
      <c r="B36" s="10" t="s">
        <v>99</v>
      </c>
      <c r="C36" s="10" t="s">
        <v>100</v>
      </c>
      <c r="D36" s="10" t="s">
        <v>14</v>
      </c>
      <c r="E36" s="10" t="s">
        <v>101</v>
      </c>
      <c r="F36" s="11">
        <v>97</v>
      </c>
      <c r="G36" s="14">
        <v>88</v>
      </c>
      <c r="H36" s="13">
        <f t="shared" si="0"/>
        <v>78.66666666666667</v>
      </c>
      <c r="I36" s="11">
        <v>1</v>
      </c>
      <c r="J36" s="11" t="s">
        <v>16</v>
      </c>
      <c r="K36" s="23"/>
    </row>
    <row r="37" spans="1:11" s="1" customFormat="1" ht="21" customHeight="1">
      <c r="A37" s="9">
        <v>35</v>
      </c>
      <c r="B37" s="10" t="s">
        <v>102</v>
      </c>
      <c r="C37" s="10" t="s">
        <v>100</v>
      </c>
      <c r="D37" s="10" t="s">
        <v>42</v>
      </c>
      <c r="E37" s="10" t="s">
        <v>103</v>
      </c>
      <c r="F37" s="11">
        <v>96</v>
      </c>
      <c r="G37" s="14">
        <v>86.62</v>
      </c>
      <c r="H37" s="13">
        <f t="shared" si="0"/>
        <v>77.572</v>
      </c>
      <c r="I37" s="11">
        <v>1</v>
      </c>
      <c r="J37" s="11" t="s">
        <v>16</v>
      </c>
      <c r="K37" s="23"/>
    </row>
    <row r="38" spans="1:11" s="1" customFormat="1" ht="21" customHeight="1">
      <c r="A38" s="9">
        <v>36</v>
      </c>
      <c r="B38" s="10" t="s">
        <v>104</v>
      </c>
      <c r="C38" s="10" t="s">
        <v>105</v>
      </c>
      <c r="D38" s="10" t="s">
        <v>14</v>
      </c>
      <c r="E38" s="10" t="s">
        <v>106</v>
      </c>
      <c r="F38" s="11">
        <v>87</v>
      </c>
      <c r="G38" s="14">
        <v>94.79</v>
      </c>
      <c r="H38" s="13">
        <f t="shared" si="0"/>
        <v>80.07400000000001</v>
      </c>
      <c r="I38" s="11">
        <v>1</v>
      </c>
      <c r="J38" s="11" t="s">
        <v>16</v>
      </c>
      <c r="K38" s="23"/>
    </row>
    <row r="39" spans="1:11" s="1" customFormat="1" ht="21" customHeight="1">
      <c r="A39" s="9">
        <v>37</v>
      </c>
      <c r="B39" s="10" t="s">
        <v>107</v>
      </c>
      <c r="C39" s="10" t="s">
        <v>105</v>
      </c>
      <c r="D39" s="10" t="s">
        <v>14</v>
      </c>
      <c r="E39" s="10" t="s">
        <v>108</v>
      </c>
      <c r="F39" s="11">
        <v>88</v>
      </c>
      <c r="G39" s="14">
        <v>93.655</v>
      </c>
      <c r="H39" s="13">
        <f t="shared" si="0"/>
        <v>79.65966666666667</v>
      </c>
      <c r="I39" s="11">
        <v>2</v>
      </c>
      <c r="J39" s="11" t="s">
        <v>19</v>
      </c>
      <c r="K39" s="23"/>
    </row>
    <row r="40" spans="1:11" s="1" customFormat="1" ht="21" customHeight="1">
      <c r="A40" s="9">
        <v>38</v>
      </c>
      <c r="B40" s="10" t="s">
        <v>109</v>
      </c>
      <c r="C40" s="10" t="s">
        <v>105</v>
      </c>
      <c r="D40" s="10" t="s">
        <v>42</v>
      </c>
      <c r="E40" s="10" t="s">
        <v>110</v>
      </c>
      <c r="F40" s="11">
        <v>98</v>
      </c>
      <c r="G40" s="14">
        <v>95.05</v>
      </c>
      <c r="H40" s="13">
        <f t="shared" si="0"/>
        <v>83.16333333333333</v>
      </c>
      <c r="I40" s="11">
        <v>1</v>
      </c>
      <c r="J40" s="11" t="s">
        <v>16</v>
      </c>
      <c r="K40" s="23"/>
    </row>
    <row r="41" spans="1:11" s="1" customFormat="1" ht="21" customHeight="1">
      <c r="A41" s="9">
        <v>39</v>
      </c>
      <c r="B41" s="10" t="s">
        <v>111</v>
      </c>
      <c r="C41" s="10" t="s">
        <v>105</v>
      </c>
      <c r="D41" s="10" t="s">
        <v>42</v>
      </c>
      <c r="E41" s="10" t="s">
        <v>112</v>
      </c>
      <c r="F41" s="11">
        <v>110</v>
      </c>
      <c r="G41" s="14">
        <v>86.555</v>
      </c>
      <c r="H41" s="13">
        <f t="shared" si="0"/>
        <v>81.26633333333334</v>
      </c>
      <c r="I41" s="11">
        <v>2</v>
      </c>
      <c r="J41" s="11" t="s">
        <v>19</v>
      </c>
      <c r="K41" s="23"/>
    </row>
    <row r="42" spans="1:11" s="1" customFormat="1" ht="21" customHeight="1">
      <c r="A42" s="9">
        <v>40</v>
      </c>
      <c r="B42" s="10" t="s">
        <v>113</v>
      </c>
      <c r="C42" s="10" t="s">
        <v>105</v>
      </c>
      <c r="D42" s="10" t="s">
        <v>42</v>
      </c>
      <c r="E42" s="10" t="s">
        <v>114</v>
      </c>
      <c r="F42" s="11">
        <v>99</v>
      </c>
      <c r="G42" s="14">
        <v>89.685</v>
      </c>
      <c r="H42" s="13">
        <f t="shared" si="0"/>
        <v>80.211</v>
      </c>
      <c r="I42" s="11">
        <v>3</v>
      </c>
      <c r="J42" s="11" t="s">
        <v>19</v>
      </c>
      <c r="K42" s="23"/>
    </row>
    <row r="43" spans="1:11" s="1" customFormat="1" ht="21" customHeight="1">
      <c r="A43" s="9">
        <v>41</v>
      </c>
      <c r="B43" s="10" t="s">
        <v>115</v>
      </c>
      <c r="C43" s="10" t="s">
        <v>116</v>
      </c>
      <c r="D43" s="10" t="s">
        <v>14</v>
      </c>
      <c r="E43" s="10" t="s">
        <v>117</v>
      </c>
      <c r="F43" s="11">
        <v>88</v>
      </c>
      <c r="G43" s="14">
        <v>87.29</v>
      </c>
      <c r="H43" s="13">
        <f t="shared" si="0"/>
        <v>75.84066666666666</v>
      </c>
      <c r="I43" s="11">
        <v>1</v>
      </c>
      <c r="J43" s="11" t="s">
        <v>16</v>
      </c>
      <c r="K43" s="23"/>
    </row>
    <row r="44" spans="1:11" s="1" customFormat="1" ht="21" customHeight="1">
      <c r="A44" s="9">
        <v>42</v>
      </c>
      <c r="B44" s="10" t="s">
        <v>118</v>
      </c>
      <c r="C44" s="10" t="s">
        <v>116</v>
      </c>
      <c r="D44" s="10" t="s">
        <v>14</v>
      </c>
      <c r="E44" s="10" t="s">
        <v>119</v>
      </c>
      <c r="F44" s="11">
        <v>101</v>
      </c>
      <c r="G44" s="14">
        <v>80.91</v>
      </c>
      <c r="H44" s="13">
        <f t="shared" si="0"/>
        <v>75.47933333333333</v>
      </c>
      <c r="I44" s="11">
        <v>2</v>
      </c>
      <c r="J44" s="11" t="s">
        <v>19</v>
      </c>
      <c r="K44" s="23"/>
    </row>
    <row r="45" spans="1:11" s="1" customFormat="1" ht="21" customHeight="1">
      <c r="A45" s="9">
        <v>43</v>
      </c>
      <c r="B45" s="10" t="s">
        <v>120</v>
      </c>
      <c r="C45" s="10" t="s">
        <v>116</v>
      </c>
      <c r="D45" s="10" t="s">
        <v>14</v>
      </c>
      <c r="E45" s="10" t="s">
        <v>121</v>
      </c>
      <c r="F45" s="11">
        <v>90</v>
      </c>
      <c r="G45" s="14">
        <v>84.82</v>
      </c>
      <c r="H45" s="13">
        <f t="shared" si="0"/>
        <v>74.892</v>
      </c>
      <c r="I45" s="11">
        <v>3</v>
      </c>
      <c r="J45" s="11" t="s">
        <v>19</v>
      </c>
      <c r="K45" s="23"/>
    </row>
    <row r="46" spans="1:11" s="1" customFormat="1" ht="21" customHeight="1">
      <c r="A46" s="9">
        <v>44</v>
      </c>
      <c r="B46" s="10" t="s">
        <v>122</v>
      </c>
      <c r="C46" s="10" t="s">
        <v>116</v>
      </c>
      <c r="D46" s="10" t="s">
        <v>42</v>
      </c>
      <c r="E46" s="10" t="s">
        <v>123</v>
      </c>
      <c r="F46" s="11">
        <v>101</v>
      </c>
      <c r="G46" s="14">
        <v>85.03</v>
      </c>
      <c r="H46" s="13">
        <f t="shared" si="0"/>
        <v>77.95133333333334</v>
      </c>
      <c r="I46" s="11">
        <v>1</v>
      </c>
      <c r="J46" s="11" t="s">
        <v>16</v>
      </c>
      <c r="K46" s="23"/>
    </row>
    <row r="47" spans="1:11" s="1" customFormat="1" ht="21" customHeight="1">
      <c r="A47" s="9">
        <v>45</v>
      </c>
      <c r="B47" s="10" t="s">
        <v>124</v>
      </c>
      <c r="C47" s="10" t="s">
        <v>125</v>
      </c>
      <c r="D47" s="10" t="s">
        <v>14</v>
      </c>
      <c r="E47" s="10" t="s">
        <v>126</v>
      </c>
      <c r="F47" s="11">
        <v>103</v>
      </c>
      <c r="G47" s="14">
        <v>92.2</v>
      </c>
      <c r="H47" s="13">
        <f t="shared" si="0"/>
        <v>82.78666666666666</v>
      </c>
      <c r="I47" s="11">
        <v>1</v>
      </c>
      <c r="J47" s="11" t="s">
        <v>16</v>
      </c>
      <c r="K47" s="23"/>
    </row>
    <row r="48" spans="1:11" s="1" customFormat="1" ht="21" customHeight="1">
      <c r="A48" s="9">
        <v>46</v>
      </c>
      <c r="B48" s="10" t="s">
        <v>127</v>
      </c>
      <c r="C48" s="10" t="s">
        <v>125</v>
      </c>
      <c r="D48" s="10" t="s">
        <v>14</v>
      </c>
      <c r="E48" s="10" t="s">
        <v>128</v>
      </c>
      <c r="F48" s="11">
        <v>103</v>
      </c>
      <c r="G48" s="14">
        <v>81.8</v>
      </c>
      <c r="H48" s="13">
        <f t="shared" si="0"/>
        <v>76.54666666666667</v>
      </c>
      <c r="I48" s="11">
        <v>2</v>
      </c>
      <c r="J48" s="11" t="s">
        <v>19</v>
      </c>
      <c r="K48" s="23"/>
    </row>
    <row r="49" spans="1:11" s="1" customFormat="1" ht="21" customHeight="1">
      <c r="A49" s="9">
        <v>47</v>
      </c>
      <c r="B49" s="10" t="s">
        <v>129</v>
      </c>
      <c r="C49" s="10" t="s">
        <v>125</v>
      </c>
      <c r="D49" s="10" t="s">
        <v>14</v>
      </c>
      <c r="E49" s="10" t="s">
        <v>130</v>
      </c>
      <c r="F49" s="11">
        <v>105</v>
      </c>
      <c r="G49" s="14">
        <v>79</v>
      </c>
      <c r="H49" s="13">
        <f t="shared" si="0"/>
        <v>75.4</v>
      </c>
      <c r="I49" s="11">
        <v>3</v>
      </c>
      <c r="J49" s="11" t="s">
        <v>19</v>
      </c>
      <c r="K49" s="23"/>
    </row>
    <row r="50" spans="1:11" s="1" customFormat="1" ht="21" customHeight="1">
      <c r="A50" s="9">
        <v>48</v>
      </c>
      <c r="B50" s="10" t="s">
        <v>131</v>
      </c>
      <c r="C50" s="10" t="s">
        <v>125</v>
      </c>
      <c r="D50" s="10" t="s">
        <v>132</v>
      </c>
      <c r="E50" s="10" t="s">
        <v>133</v>
      </c>
      <c r="F50" s="11">
        <v>106</v>
      </c>
      <c r="G50" s="14">
        <v>94.2</v>
      </c>
      <c r="H50" s="13">
        <f t="shared" si="0"/>
        <v>84.78666666666668</v>
      </c>
      <c r="I50" s="11">
        <v>1</v>
      </c>
      <c r="J50" s="11" t="s">
        <v>16</v>
      </c>
      <c r="K50" s="23"/>
    </row>
    <row r="51" spans="1:11" s="1" customFormat="1" ht="21" customHeight="1">
      <c r="A51" s="9">
        <v>49</v>
      </c>
      <c r="B51" s="10" t="s">
        <v>134</v>
      </c>
      <c r="C51" s="10" t="s">
        <v>135</v>
      </c>
      <c r="D51" s="10" t="s">
        <v>14</v>
      </c>
      <c r="E51" s="10" t="s">
        <v>136</v>
      </c>
      <c r="F51" s="11">
        <v>83</v>
      </c>
      <c r="G51" s="14">
        <v>94.22</v>
      </c>
      <c r="H51" s="13">
        <f t="shared" si="0"/>
        <v>78.66533333333334</v>
      </c>
      <c r="I51" s="11">
        <v>1</v>
      </c>
      <c r="J51" s="11" t="s">
        <v>16</v>
      </c>
      <c r="K51" s="23"/>
    </row>
    <row r="52" spans="1:11" s="1" customFormat="1" ht="21" customHeight="1">
      <c r="A52" s="9">
        <v>50</v>
      </c>
      <c r="B52" s="10" t="s">
        <v>137</v>
      </c>
      <c r="C52" s="10" t="s">
        <v>138</v>
      </c>
      <c r="D52" s="10" t="s">
        <v>14</v>
      </c>
      <c r="E52" s="10" t="s">
        <v>139</v>
      </c>
      <c r="F52" s="11">
        <v>96</v>
      </c>
      <c r="G52" s="12">
        <v>98.93</v>
      </c>
      <c r="H52" s="13">
        <f t="shared" si="0"/>
        <v>84.958</v>
      </c>
      <c r="I52" s="11">
        <v>1</v>
      </c>
      <c r="J52" s="11" t="s">
        <v>16</v>
      </c>
      <c r="K52" s="23"/>
    </row>
    <row r="53" spans="1:11" s="1" customFormat="1" ht="21" customHeight="1">
      <c r="A53" s="9">
        <v>51</v>
      </c>
      <c r="B53" s="10" t="s">
        <v>140</v>
      </c>
      <c r="C53" s="10" t="s">
        <v>138</v>
      </c>
      <c r="D53" s="10" t="s">
        <v>14</v>
      </c>
      <c r="E53" s="10" t="s">
        <v>141</v>
      </c>
      <c r="F53" s="11">
        <v>104</v>
      </c>
      <c r="G53" s="12">
        <v>92.96</v>
      </c>
      <c r="H53" s="13">
        <f t="shared" si="0"/>
        <v>83.50933333333333</v>
      </c>
      <c r="I53" s="11">
        <v>2</v>
      </c>
      <c r="J53" s="11" t="s">
        <v>19</v>
      </c>
      <c r="K53" s="23"/>
    </row>
    <row r="54" spans="1:11" s="1" customFormat="1" ht="21" customHeight="1">
      <c r="A54" s="9">
        <v>52</v>
      </c>
      <c r="B54" s="15" t="s">
        <v>142</v>
      </c>
      <c r="C54" s="16" t="s">
        <v>143</v>
      </c>
      <c r="D54" s="17" t="s">
        <v>14</v>
      </c>
      <c r="E54" s="9"/>
      <c r="F54" s="18">
        <v>75.48</v>
      </c>
      <c r="G54" s="12">
        <v>90.06</v>
      </c>
      <c r="H54" s="13">
        <f>F54*0.4+G54*0.6</f>
        <v>84.22800000000001</v>
      </c>
      <c r="I54" s="9">
        <v>1</v>
      </c>
      <c r="J54" s="9" t="s">
        <v>16</v>
      </c>
      <c r="K54" s="23"/>
    </row>
    <row r="55" spans="1:11" s="1" customFormat="1" ht="21" customHeight="1">
      <c r="A55" s="9">
        <v>53</v>
      </c>
      <c r="B55" s="15" t="s">
        <v>144</v>
      </c>
      <c r="C55" s="16" t="s">
        <v>143</v>
      </c>
      <c r="D55" s="17" t="s">
        <v>14</v>
      </c>
      <c r="E55" s="9"/>
      <c r="F55" s="18">
        <v>76.38</v>
      </c>
      <c r="G55" s="12">
        <v>87.14</v>
      </c>
      <c r="H55" s="13">
        <f>F55*0.4+G55*0.6</f>
        <v>82.836</v>
      </c>
      <c r="I55" s="9">
        <v>2</v>
      </c>
      <c r="J55" s="9" t="s">
        <v>19</v>
      </c>
      <c r="K55" s="23"/>
    </row>
    <row r="56" spans="1:11" s="1" customFormat="1" ht="21" customHeight="1">
      <c r="A56" s="9">
        <v>54</v>
      </c>
      <c r="B56" s="15" t="s">
        <v>145</v>
      </c>
      <c r="C56" s="16" t="s">
        <v>146</v>
      </c>
      <c r="D56" s="17" t="s">
        <v>14</v>
      </c>
      <c r="E56" s="9"/>
      <c r="F56" s="18">
        <v>94.9</v>
      </c>
      <c r="G56" s="14">
        <v>94.8</v>
      </c>
      <c r="H56" s="13">
        <f aca="true" t="shared" si="1" ref="H54:H69">F56*0.4+G56*0.6</f>
        <v>94.84</v>
      </c>
      <c r="I56" s="9">
        <v>1</v>
      </c>
      <c r="J56" s="9" t="s">
        <v>16</v>
      </c>
      <c r="K56" s="23"/>
    </row>
    <row r="57" spans="1:11" s="1" customFormat="1" ht="21" customHeight="1">
      <c r="A57" s="9">
        <v>55</v>
      </c>
      <c r="B57" s="15" t="s">
        <v>147</v>
      </c>
      <c r="C57" s="16" t="s">
        <v>146</v>
      </c>
      <c r="D57" s="17" t="s">
        <v>14</v>
      </c>
      <c r="E57" s="9"/>
      <c r="F57" s="18">
        <v>92.1</v>
      </c>
      <c r="G57" s="14">
        <v>94.2</v>
      </c>
      <c r="H57" s="13">
        <f t="shared" si="1"/>
        <v>93.36</v>
      </c>
      <c r="I57" s="9">
        <v>2</v>
      </c>
      <c r="J57" s="9" t="s">
        <v>16</v>
      </c>
      <c r="K57" s="23"/>
    </row>
    <row r="58" spans="1:11" s="1" customFormat="1" ht="21" customHeight="1">
      <c r="A58" s="9">
        <v>56</v>
      </c>
      <c r="B58" s="15" t="s">
        <v>148</v>
      </c>
      <c r="C58" s="16" t="s">
        <v>146</v>
      </c>
      <c r="D58" s="17" t="s">
        <v>14</v>
      </c>
      <c r="E58" s="9"/>
      <c r="F58" s="18">
        <v>91</v>
      </c>
      <c r="G58" s="14">
        <v>87</v>
      </c>
      <c r="H58" s="13">
        <f t="shared" si="1"/>
        <v>88.6</v>
      </c>
      <c r="I58" s="9">
        <v>3</v>
      </c>
      <c r="J58" s="9" t="s">
        <v>19</v>
      </c>
      <c r="K58" s="23"/>
    </row>
    <row r="59" spans="1:11" s="1" customFormat="1" ht="21" customHeight="1">
      <c r="A59" s="9">
        <v>57</v>
      </c>
      <c r="B59" s="15" t="s">
        <v>149</v>
      </c>
      <c r="C59" s="16" t="s">
        <v>146</v>
      </c>
      <c r="D59" s="17" t="s">
        <v>42</v>
      </c>
      <c r="E59" s="9"/>
      <c r="F59" s="18">
        <v>97.3</v>
      </c>
      <c r="G59" s="14">
        <v>94.6</v>
      </c>
      <c r="H59" s="13">
        <f t="shared" si="1"/>
        <v>95.68</v>
      </c>
      <c r="I59" s="9">
        <v>1</v>
      </c>
      <c r="J59" s="9" t="s">
        <v>16</v>
      </c>
      <c r="K59" s="23"/>
    </row>
    <row r="60" spans="1:11" s="1" customFormat="1" ht="21" customHeight="1">
      <c r="A60" s="9">
        <v>58</v>
      </c>
      <c r="B60" s="15" t="s">
        <v>150</v>
      </c>
      <c r="C60" s="16" t="s">
        <v>146</v>
      </c>
      <c r="D60" s="17" t="s">
        <v>42</v>
      </c>
      <c r="E60" s="9"/>
      <c r="F60" s="18">
        <v>92.1</v>
      </c>
      <c r="G60" s="14">
        <v>92.2</v>
      </c>
      <c r="H60" s="13">
        <f t="shared" si="1"/>
        <v>92.16</v>
      </c>
      <c r="I60" s="9">
        <v>2</v>
      </c>
      <c r="J60" s="9" t="s">
        <v>19</v>
      </c>
      <c r="K60" s="23"/>
    </row>
    <row r="61" spans="1:11" s="1" customFormat="1" ht="21" customHeight="1">
      <c r="A61" s="9">
        <v>59</v>
      </c>
      <c r="B61" s="15" t="s">
        <v>151</v>
      </c>
      <c r="C61" s="16" t="s">
        <v>146</v>
      </c>
      <c r="D61" s="17" t="s">
        <v>42</v>
      </c>
      <c r="E61" s="9"/>
      <c r="F61" s="18">
        <v>82.7</v>
      </c>
      <c r="G61" s="14">
        <v>85.4</v>
      </c>
      <c r="H61" s="13">
        <f t="shared" si="1"/>
        <v>84.32000000000001</v>
      </c>
      <c r="I61" s="9">
        <v>3</v>
      </c>
      <c r="J61" s="9" t="s">
        <v>19</v>
      </c>
      <c r="K61" s="23"/>
    </row>
    <row r="62" spans="1:11" s="1" customFormat="1" ht="21" customHeight="1">
      <c r="A62" s="9">
        <v>60</v>
      </c>
      <c r="B62" s="15" t="s">
        <v>152</v>
      </c>
      <c r="C62" s="16" t="s">
        <v>146</v>
      </c>
      <c r="D62" s="17" t="s">
        <v>132</v>
      </c>
      <c r="E62" s="9"/>
      <c r="F62" s="18">
        <v>96</v>
      </c>
      <c r="G62" s="14">
        <v>96</v>
      </c>
      <c r="H62" s="13">
        <f t="shared" si="1"/>
        <v>96</v>
      </c>
      <c r="I62" s="9">
        <v>1</v>
      </c>
      <c r="J62" s="9" t="s">
        <v>16</v>
      </c>
      <c r="K62" s="23"/>
    </row>
    <row r="63" spans="1:11" s="1" customFormat="1" ht="21" customHeight="1">
      <c r="A63" s="9">
        <v>61</v>
      </c>
      <c r="B63" s="15" t="s">
        <v>153</v>
      </c>
      <c r="C63" s="19" t="s">
        <v>154</v>
      </c>
      <c r="D63" s="19" t="s">
        <v>14</v>
      </c>
      <c r="E63" s="9"/>
      <c r="F63" s="20">
        <v>82.6</v>
      </c>
      <c r="G63" s="14">
        <v>94.52</v>
      </c>
      <c r="H63" s="13">
        <f t="shared" si="1"/>
        <v>89.752</v>
      </c>
      <c r="I63" s="9">
        <v>1</v>
      </c>
      <c r="J63" s="9" t="s">
        <v>16</v>
      </c>
      <c r="K63" s="23"/>
    </row>
    <row r="64" spans="1:11" s="1" customFormat="1" ht="21" customHeight="1">
      <c r="A64" s="9">
        <v>62</v>
      </c>
      <c r="B64" s="15" t="s">
        <v>155</v>
      </c>
      <c r="C64" s="19" t="s">
        <v>154</v>
      </c>
      <c r="D64" s="19" t="s">
        <v>14</v>
      </c>
      <c r="E64" s="9"/>
      <c r="F64" s="20">
        <v>79.4</v>
      </c>
      <c r="G64" s="14">
        <v>93.32</v>
      </c>
      <c r="H64" s="13">
        <f t="shared" si="1"/>
        <v>87.75200000000001</v>
      </c>
      <c r="I64" s="9">
        <v>2</v>
      </c>
      <c r="J64" s="9" t="s">
        <v>16</v>
      </c>
      <c r="K64" s="23"/>
    </row>
    <row r="65" spans="1:11" s="1" customFormat="1" ht="21" customHeight="1">
      <c r="A65" s="9">
        <v>63</v>
      </c>
      <c r="B65" s="19" t="s">
        <v>156</v>
      </c>
      <c r="C65" s="19" t="s">
        <v>157</v>
      </c>
      <c r="D65" s="19" t="s">
        <v>14</v>
      </c>
      <c r="E65" s="9"/>
      <c r="F65" s="20">
        <v>93.67</v>
      </c>
      <c r="G65" s="14">
        <v>91.63</v>
      </c>
      <c r="H65" s="13">
        <f t="shared" si="1"/>
        <v>92.446</v>
      </c>
      <c r="I65" s="9">
        <v>1</v>
      </c>
      <c r="J65" s="9" t="s">
        <v>16</v>
      </c>
      <c r="K65" s="23"/>
    </row>
    <row r="66" spans="1:11" s="1" customFormat="1" ht="21" customHeight="1">
      <c r="A66" s="9">
        <v>64</v>
      </c>
      <c r="B66" s="25" t="s">
        <v>158</v>
      </c>
      <c r="C66" s="26" t="s">
        <v>159</v>
      </c>
      <c r="D66" s="27" t="s">
        <v>14</v>
      </c>
      <c r="E66" s="9"/>
      <c r="F66" s="28">
        <v>84.33</v>
      </c>
      <c r="G66" s="14">
        <v>90.35</v>
      </c>
      <c r="H66" s="13">
        <f t="shared" si="1"/>
        <v>87.942</v>
      </c>
      <c r="I66" s="9">
        <v>1</v>
      </c>
      <c r="J66" s="9" t="s">
        <v>16</v>
      </c>
      <c r="K66" s="23"/>
    </row>
    <row r="67" spans="1:11" s="1" customFormat="1" ht="21" customHeight="1">
      <c r="A67" s="9">
        <v>65</v>
      </c>
      <c r="B67" s="25" t="s">
        <v>160</v>
      </c>
      <c r="C67" s="26" t="s">
        <v>159</v>
      </c>
      <c r="D67" s="27" t="s">
        <v>14</v>
      </c>
      <c r="E67" s="9"/>
      <c r="F67" s="28">
        <v>76.67</v>
      </c>
      <c r="G67" s="14">
        <v>88.25</v>
      </c>
      <c r="H67" s="13">
        <f t="shared" si="1"/>
        <v>83.618</v>
      </c>
      <c r="I67" s="9">
        <v>2</v>
      </c>
      <c r="J67" s="9" t="s">
        <v>16</v>
      </c>
      <c r="K67" s="23"/>
    </row>
    <row r="68" spans="1:11" s="1" customFormat="1" ht="21" customHeight="1">
      <c r="A68" s="9">
        <v>66</v>
      </c>
      <c r="B68" s="25" t="s">
        <v>161</v>
      </c>
      <c r="C68" s="26" t="s">
        <v>159</v>
      </c>
      <c r="D68" s="27" t="s">
        <v>42</v>
      </c>
      <c r="E68" s="9"/>
      <c r="F68" s="28">
        <v>76.33</v>
      </c>
      <c r="G68" s="14">
        <v>89.45</v>
      </c>
      <c r="H68" s="13">
        <f t="shared" si="1"/>
        <v>84.202</v>
      </c>
      <c r="I68" s="9">
        <v>1</v>
      </c>
      <c r="J68" s="9" t="s">
        <v>16</v>
      </c>
      <c r="K68" s="23"/>
    </row>
    <row r="69" spans="1:11" s="1" customFormat="1" ht="21" customHeight="1">
      <c r="A69" s="9">
        <v>67</v>
      </c>
      <c r="B69" s="29" t="s">
        <v>162</v>
      </c>
      <c r="C69" s="17" t="s">
        <v>159</v>
      </c>
      <c r="D69" s="30" t="s">
        <v>132</v>
      </c>
      <c r="E69" s="31"/>
      <c r="F69" s="32">
        <v>88</v>
      </c>
      <c r="G69" s="14">
        <v>88.75</v>
      </c>
      <c r="H69" s="13">
        <f t="shared" si="1"/>
        <v>88.45</v>
      </c>
      <c r="I69" s="31">
        <v>1</v>
      </c>
      <c r="J69" s="31" t="s">
        <v>16</v>
      </c>
      <c r="K69" s="23"/>
    </row>
    <row r="70" spans="1:11" s="1" customFormat="1" ht="21" customHeight="1">
      <c r="A70" s="9">
        <v>68</v>
      </c>
      <c r="B70" s="25" t="s">
        <v>163</v>
      </c>
      <c r="C70" s="26" t="s">
        <v>164</v>
      </c>
      <c r="D70" s="27" t="s">
        <v>14</v>
      </c>
      <c r="E70" s="9" t="s">
        <v>165</v>
      </c>
      <c r="F70" s="20">
        <v>107</v>
      </c>
      <c r="G70" s="28">
        <v>84</v>
      </c>
      <c r="H70" s="13">
        <f aca="true" t="shared" si="2" ref="H70:H99">F70/1.5*0.6+G70*0.4</f>
        <v>76.4</v>
      </c>
      <c r="I70" s="9">
        <v>1</v>
      </c>
      <c r="J70" s="11" t="s">
        <v>16</v>
      </c>
      <c r="K70" s="23"/>
    </row>
    <row r="71" spans="1:11" s="1" customFormat="1" ht="21" customHeight="1">
      <c r="A71" s="9">
        <v>69</v>
      </c>
      <c r="B71" s="25" t="s">
        <v>166</v>
      </c>
      <c r="C71" s="26" t="s">
        <v>164</v>
      </c>
      <c r="D71" s="27" t="s">
        <v>14</v>
      </c>
      <c r="E71" s="9" t="s">
        <v>167</v>
      </c>
      <c r="F71" s="20">
        <v>104</v>
      </c>
      <c r="G71" s="28">
        <v>83.8</v>
      </c>
      <c r="H71" s="9">
        <f t="shared" si="2"/>
        <v>75.12</v>
      </c>
      <c r="I71" s="9">
        <v>2</v>
      </c>
      <c r="J71" s="11" t="s">
        <v>16</v>
      </c>
      <c r="K71" s="23"/>
    </row>
    <row r="72" spans="1:11" s="1" customFormat="1" ht="21" customHeight="1">
      <c r="A72" s="9">
        <v>70</v>
      </c>
      <c r="B72" s="25" t="s">
        <v>168</v>
      </c>
      <c r="C72" s="26" t="s">
        <v>164</v>
      </c>
      <c r="D72" s="27" t="s">
        <v>14</v>
      </c>
      <c r="E72" s="9" t="s">
        <v>169</v>
      </c>
      <c r="F72" s="20">
        <v>105</v>
      </c>
      <c r="G72" s="28">
        <v>82.6</v>
      </c>
      <c r="H72" s="9">
        <f t="shared" si="2"/>
        <v>75.03999999999999</v>
      </c>
      <c r="I72" s="9">
        <v>3</v>
      </c>
      <c r="J72" s="11" t="s">
        <v>16</v>
      </c>
      <c r="K72" s="23"/>
    </row>
    <row r="73" spans="1:11" s="1" customFormat="1" ht="21" customHeight="1">
      <c r="A73" s="9">
        <v>71</v>
      </c>
      <c r="B73" s="25" t="s">
        <v>170</v>
      </c>
      <c r="C73" s="26" t="s">
        <v>164</v>
      </c>
      <c r="D73" s="27" t="s">
        <v>14</v>
      </c>
      <c r="E73" s="9" t="s">
        <v>171</v>
      </c>
      <c r="F73" s="20">
        <v>105</v>
      </c>
      <c r="G73" s="28">
        <v>82.2</v>
      </c>
      <c r="H73" s="9">
        <f t="shared" si="2"/>
        <v>74.88</v>
      </c>
      <c r="I73" s="9">
        <v>4</v>
      </c>
      <c r="J73" s="11" t="s">
        <v>19</v>
      </c>
      <c r="K73" s="23"/>
    </row>
    <row r="74" spans="1:11" s="1" customFormat="1" ht="21" customHeight="1">
      <c r="A74" s="9">
        <v>72</v>
      </c>
      <c r="B74" s="25" t="s">
        <v>172</v>
      </c>
      <c r="C74" s="26" t="s">
        <v>164</v>
      </c>
      <c r="D74" s="27" t="s">
        <v>14</v>
      </c>
      <c r="E74" s="9" t="s">
        <v>173</v>
      </c>
      <c r="F74" s="20">
        <v>106</v>
      </c>
      <c r="G74" s="28">
        <v>78.8</v>
      </c>
      <c r="H74" s="9">
        <f t="shared" si="2"/>
        <v>73.92</v>
      </c>
      <c r="I74" s="9">
        <v>5</v>
      </c>
      <c r="J74" s="11" t="s">
        <v>19</v>
      </c>
      <c r="K74" s="23"/>
    </row>
    <row r="75" spans="1:11" s="1" customFormat="1" ht="21" customHeight="1">
      <c r="A75" s="9">
        <v>73</v>
      </c>
      <c r="B75" s="25" t="s">
        <v>174</v>
      </c>
      <c r="C75" s="26" t="s">
        <v>164</v>
      </c>
      <c r="D75" s="27" t="s">
        <v>14</v>
      </c>
      <c r="E75" s="9" t="s">
        <v>175</v>
      </c>
      <c r="F75" s="20">
        <v>104</v>
      </c>
      <c r="G75" s="28">
        <v>80.1</v>
      </c>
      <c r="H75" s="9">
        <f t="shared" si="2"/>
        <v>73.63999999999999</v>
      </c>
      <c r="I75" s="9">
        <v>6</v>
      </c>
      <c r="J75" s="11" t="s">
        <v>19</v>
      </c>
      <c r="K75" s="23"/>
    </row>
    <row r="76" spans="1:11" s="1" customFormat="1" ht="21" customHeight="1">
      <c r="A76" s="9">
        <v>74</v>
      </c>
      <c r="B76" s="25" t="s">
        <v>176</v>
      </c>
      <c r="C76" s="26" t="s">
        <v>164</v>
      </c>
      <c r="D76" s="27" t="s">
        <v>14</v>
      </c>
      <c r="E76" s="9" t="s">
        <v>177</v>
      </c>
      <c r="F76" s="20">
        <v>104</v>
      </c>
      <c r="G76" s="28">
        <v>79.4</v>
      </c>
      <c r="H76" s="9">
        <f t="shared" si="2"/>
        <v>73.36</v>
      </c>
      <c r="I76" s="9">
        <v>7</v>
      </c>
      <c r="J76" s="11" t="s">
        <v>19</v>
      </c>
      <c r="K76" s="23"/>
    </row>
    <row r="77" spans="1:11" s="1" customFormat="1" ht="21" customHeight="1">
      <c r="A77" s="9">
        <v>75</v>
      </c>
      <c r="B77" s="25" t="s">
        <v>178</v>
      </c>
      <c r="C77" s="26" t="s">
        <v>164</v>
      </c>
      <c r="D77" s="27" t="s">
        <v>14</v>
      </c>
      <c r="E77" s="9" t="s">
        <v>179</v>
      </c>
      <c r="F77" s="20">
        <v>103</v>
      </c>
      <c r="G77" s="28">
        <v>79</v>
      </c>
      <c r="H77" s="9">
        <f t="shared" si="2"/>
        <v>72.80000000000001</v>
      </c>
      <c r="I77" s="9">
        <v>8</v>
      </c>
      <c r="J77" s="11" t="s">
        <v>19</v>
      </c>
      <c r="K77" s="23"/>
    </row>
    <row r="78" spans="1:11" s="1" customFormat="1" ht="21" customHeight="1">
      <c r="A78" s="9">
        <v>76</v>
      </c>
      <c r="B78" s="25" t="s">
        <v>180</v>
      </c>
      <c r="C78" s="26" t="s">
        <v>164</v>
      </c>
      <c r="D78" s="27" t="s">
        <v>14</v>
      </c>
      <c r="E78" s="9" t="s">
        <v>181</v>
      </c>
      <c r="F78" s="20">
        <v>103</v>
      </c>
      <c r="G78" s="28">
        <v>76.8</v>
      </c>
      <c r="H78" s="9">
        <f t="shared" si="2"/>
        <v>71.92</v>
      </c>
      <c r="I78" s="9">
        <v>9</v>
      </c>
      <c r="J78" s="11" t="s">
        <v>19</v>
      </c>
      <c r="K78" s="23"/>
    </row>
    <row r="79" spans="1:11" s="1" customFormat="1" ht="21" customHeight="1">
      <c r="A79" s="9">
        <v>77</v>
      </c>
      <c r="B79" s="25" t="s">
        <v>182</v>
      </c>
      <c r="C79" s="26" t="s">
        <v>183</v>
      </c>
      <c r="D79" s="27" t="s">
        <v>14</v>
      </c>
      <c r="E79" s="9" t="s">
        <v>184</v>
      </c>
      <c r="F79" s="20">
        <v>117</v>
      </c>
      <c r="G79" s="28">
        <v>81</v>
      </c>
      <c r="H79" s="13">
        <f t="shared" si="2"/>
        <v>79.19999999999999</v>
      </c>
      <c r="I79" s="9">
        <v>1</v>
      </c>
      <c r="J79" s="11" t="s">
        <v>16</v>
      </c>
      <c r="K79" s="23"/>
    </row>
    <row r="80" spans="1:11" s="1" customFormat="1" ht="21" customHeight="1">
      <c r="A80" s="9">
        <v>78</v>
      </c>
      <c r="B80" s="25" t="s">
        <v>185</v>
      </c>
      <c r="C80" s="26" t="s">
        <v>183</v>
      </c>
      <c r="D80" s="27" t="s">
        <v>14</v>
      </c>
      <c r="E80" s="9" t="s">
        <v>186</v>
      </c>
      <c r="F80" s="20">
        <v>108</v>
      </c>
      <c r="G80" s="28">
        <v>88.8</v>
      </c>
      <c r="H80" s="13">
        <f t="shared" si="2"/>
        <v>78.72</v>
      </c>
      <c r="I80" s="9">
        <v>2</v>
      </c>
      <c r="J80" s="11" t="s">
        <v>16</v>
      </c>
      <c r="K80" s="23"/>
    </row>
    <row r="81" spans="1:11" s="1" customFormat="1" ht="21" customHeight="1">
      <c r="A81" s="9">
        <v>79</v>
      </c>
      <c r="B81" s="25" t="s">
        <v>187</v>
      </c>
      <c r="C81" s="26" t="s">
        <v>183</v>
      </c>
      <c r="D81" s="27" t="s">
        <v>14</v>
      </c>
      <c r="E81" s="9" t="s">
        <v>188</v>
      </c>
      <c r="F81" s="20">
        <v>105</v>
      </c>
      <c r="G81" s="28">
        <v>84</v>
      </c>
      <c r="H81" s="13">
        <f t="shared" si="2"/>
        <v>75.6</v>
      </c>
      <c r="I81" s="9">
        <v>3</v>
      </c>
      <c r="J81" s="11" t="s">
        <v>16</v>
      </c>
      <c r="K81" s="23"/>
    </row>
    <row r="82" spans="1:11" s="1" customFormat="1" ht="21" customHeight="1">
      <c r="A82" s="9">
        <v>80</v>
      </c>
      <c r="B82" s="25" t="s">
        <v>189</v>
      </c>
      <c r="C82" s="26" t="s">
        <v>183</v>
      </c>
      <c r="D82" s="27" t="s">
        <v>14</v>
      </c>
      <c r="E82" s="9" t="s">
        <v>190</v>
      </c>
      <c r="F82" s="20">
        <v>104</v>
      </c>
      <c r="G82" s="28">
        <v>83.4</v>
      </c>
      <c r="H82" s="13">
        <f t="shared" si="2"/>
        <v>74.96000000000001</v>
      </c>
      <c r="I82" s="9">
        <v>4</v>
      </c>
      <c r="J82" s="11" t="s">
        <v>16</v>
      </c>
      <c r="K82" s="23"/>
    </row>
    <row r="83" spans="1:11" s="1" customFormat="1" ht="21" customHeight="1">
      <c r="A83" s="9">
        <v>81</v>
      </c>
      <c r="B83" s="25" t="s">
        <v>191</v>
      </c>
      <c r="C83" s="26" t="s">
        <v>183</v>
      </c>
      <c r="D83" s="27" t="s">
        <v>14</v>
      </c>
      <c r="E83" s="9" t="s">
        <v>192</v>
      </c>
      <c r="F83" s="20">
        <v>104</v>
      </c>
      <c r="G83" s="28">
        <v>82.3</v>
      </c>
      <c r="H83" s="13">
        <f t="shared" si="2"/>
        <v>74.52</v>
      </c>
      <c r="I83" s="9">
        <v>5</v>
      </c>
      <c r="J83" s="11" t="s">
        <v>19</v>
      </c>
      <c r="K83" s="23"/>
    </row>
    <row r="84" spans="1:11" s="1" customFormat="1" ht="21" customHeight="1">
      <c r="A84" s="9">
        <v>82</v>
      </c>
      <c r="B84" s="25" t="s">
        <v>193</v>
      </c>
      <c r="C84" s="26" t="s">
        <v>183</v>
      </c>
      <c r="D84" s="27" t="s">
        <v>14</v>
      </c>
      <c r="E84" s="9" t="s">
        <v>194</v>
      </c>
      <c r="F84" s="20">
        <v>107</v>
      </c>
      <c r="G84" s="28">
        <v>77.8</v>
      </c>
      <c r="H84" s="13">
        <f t="shared" si="2"/>
        <v>73.92</v>
      </c>
      <c r="I84" s="9">
        <v>6</v>
      </c>
      <c r="J84" s="11" t="s">
        <v>19</v>
      </c>
      <c r="K84" s="23"/>
    </row>
    <row r="85" spans="1:11" s="1" customFormat="1" ht="21" customHeight="1">
      <c r="A85" s="9">
        <v>83</v>
      </c>
      <c r="B85" s="25" t="s">
        <v>195</v>
      </c>
      <c r="C85" s="26" t="s">
        <v>183</v>
      </c>
      <c r="D85" s="27" t="s">
        <v>14</v>
      </c>
      <c r="E85" s="9" t="s">
        <v>196</v>
      </c>
      <c r="F85" s="20">
        <v>110</v>
      </c>
      <c r="G85" s="28">
        <v>73.9</v>
      </c>
      <c r="H85" s="13">
        <f t="shared" si="2"/>
        <v>73.56</v>
      </c>
      <c r="I85" s="9">
        <v>7</v>
      </c>
      <c r="J85" s="11" t="s">
        <v>19</v>
      </c>
      <c r="K85" s="23"/>
    </row>
    <row r="86" spans="1:11" s="1" customFormat="1" ht="21" customHeight="1">
      <c r="A86" s="9">
        <v>84</v>
      </c>
      <c r="B86" s="25" t="s">
        <v>197</v>
      </c>
      <c r="C86" s="26" t="s">
        <v>183</v>
      </c>
      <c r="D86" s="27" t="s">
        <v>14</v>
      </c>
      <c r="E86" s="9" t="s">
        <v>198</v>
      </c>
      <c r="F86" s="20">
        <v>101</v>
      </c>
      <c r="G86" s="28">
        <v>78.3</v>
      </c>
      <c r="H86" s="13">
        <f t="shared" si="2"/>
        <v>71.72</v>
      </c>
      <c r="I86" s="9">
        <v>8</v>
      </c>
      <c r="J86" s="11" t="s">
        <v>19</v>
      </c>
      <c r="K86" s="23"/>
    </row>
    <row r="87" spans="1:11" s="1" customFormat="1" ht="21" customHeight="1">
      <c r="A87" s="9">
        <v>85</v>
      </c>
      <c r="B87" s="25" t="s">
        <v>199</v>
      </c>
      <c r="C87" s="26" t="s">
        <v>183</v>
      </c>
      <c r="D87" s="27" t="s">
        <v>14</v>
      </c>
      <c r="E87" s="9" t="s">
        <v>200</v>
      </c>
      <c r="F87" s="20">
        <v>98</v>
      </c>
      <c r="G87" s="28">
        <v>81.1</v>
      </c>
      <c r="H87" s="13">
        <f t="shared" si="2"/>
        <v>71.63999999999999</v>
      </c>
      <c r="I87" s="9">
        <v>9</v>
      </c>
      <c r="J87" s="11" t="s">
        <v>19</v>
      </c>
      <c r="K87" s="23"/>
    </row>
    <row r="88" spans="1:11" s="1" customFormat="1" ht="21" customHeight="1">
      <c r="A88" s="9">
        <v>86</v>
      </c>
      <c r="B88" s="25" t="s">
        <v>201</v>
      </c>
      <c r="C88" s="26" t="s">
        <v>183</v>
      </c>
      <c r="D88" s="27" t="s">
        <v>14</v>
      </c>
      <c r="E88" s="9" t="s">
        <v>202</v>
      </c>
      <c r="F88" s="20">
        <v>98</v>
      </c>
      <c r="G88" s="28">
        <v>80.9</v>
      </c>
      <c r="H88" s="13">
        <f t="shared" si="2"/>
        <v>71.56</v>
      </c>
      <c r="I88" s="9">
        <v>10</v>
      </c>
      <c r="J88" s="11" t="s">
        <v>19</v>
      </c>
      <c r="K88" s="23"/>
    </row>
    <row r="89" spans="1:11" s="1" customFormat="1" ht="21" customHeight="1">
      <c r="A89" s="9">
        <v>87</v>
      </c>
      <c r="B89" s="25" t="s">
        <v>203</v>
      </c>
      <c r="C89" s="26" t="s">
        <v>183</v>
      </c>
      <c r="D89" s="27" t="s">
        <v>42</v>
      </c>
      <c r="E89" s="9" t="s">
        <v>204</v>
      </c>
      <c r="F89" s="20">
        <v>108</v>
      </c>
      <c r="G89" s="28">
        <v>81</v>
      </c>
      <c r="H89" s="13">
        <f t="shared" si="2"/>
        <v>75.6</v>
      </c>
      <c r="I89" s="9">
        <v>1</v>
      </c>
      <c r="J89" s="11" t="s">
        <v>16</v>
      </c>
      <c r="K89" s="23"/>
    </row>
    <row r="90" spans="1:11" s="1" customFormat="1" ht="21" customHeight="1">
      <c r="A90" s="9">
        <v>88</v>
      </c>
      <c r="B90" s="25" t="s">
        <v>205</v>
      </c>
      <c r="C90" s="26" t="s">
        <v>183</v>
      </c>
      <c r="D90" s="27" t="s">
        <v>42</v>
      </c>
      <c r="E90" s="9" t="s">
        <v>206</v>
      </c>
      <c r="F90" s="20">
        <v>105</v>
      </c>
      <c r="G90" s="28">
        <v>79</v>
      </c>
      <c r="H90" s="13">
        <f t="shared" si="2"/>
        <v>73.6</v>
      </c>
      <c r="I90" s="9">
        <v>2</v>
      </c>
      <c r="J90" s="11" t="s">
        <v>16</v>
      </c>
      <c r="K90" s="23"/>
    </row>
    <row r="91" spans="1:11" s="1" customFormat="1" ht="21" customHeight="1">
      <c r="A91" s="9">
        <v>89</v>
      </c>
      <c r="B91" s="25" t="s">
        <v>207</v>
      </c>
      <c r="C91" s="26" t="s">
        <v>183</v>
      </c>
      <c r="D91" s="27" t="s">
        <v>42</v>
      </c>
      <c r="E91" s="9" t="s">
        <v>208</v>
      </c>
      <c r="F91" s="20">
        <v>107</v>
      </c>
      <c r="G91" s="28">
        <v>76.8</v>
      </c>
      <c r="H91" s="13">
        <f t="shared" si="2"/>
        <v>73.52</v>
      </c>
      <c r="I91" s="9">
        <v>3</v>
      </c>
      <c r="J91" s="11" t="s">
        <v>16</v>
      </c>
      <c r="K91" s="23"/>
    </row>
    <row r="92" spans="1:11" s="1" customFormat="1" ht="21" customHeight="1">
      <c r="A92" s="9">
        <v>90</v>
      </c>
      <c r="B92" s="25" t="s">
        <v>209</v>
      </c>
      <c r="C92" s="26" t="s">
        <v>183</v>
      </c>
      <c r="D92" s="27" t="s">
        <v>42</v>
      </c>
      <c r="E92" s="9" t="s">
        <v>210</v>
      </c>
      <c r="F92" s="20">
        <v>104</v>
      </c>
      <c r="G92" s="28">
        <v>78.6</v>
      </c>
      <c r="H92" s="13">
        <f t="shared" si="2"/>
        <v>73.03999999999999</v>
      </c>
      <c r="I92" s="9">
        <v>4</v>
      </c>
      <c r="J92" s="11" t="s">
        <v>16</v>
      </c>
      <c r="K92" s="23"/>
    </row>
    <row r="93" spans="1:11" s="1" customFormat="1" ht="21" customHeight="1">
      <c r="A93" s="9">
        <v>91</v>
      </c>
      <c r="B93" s="25" t="s">
        <v>211</v>
      </c>
      <c r="C93" s="26" t="s">
        <v>183</v>
      </c>
      <c r="D93" s="27" t="s">
        <v>42</v>
      </c>
      <c r="E93" s="9" t="s">
        <v>212</v>
      </c>
      <c r="F93" s="20">
        <v>102</v>
      </c>
      <c r="G93" s="28">
        <v>78.4</v>
      </c>
      <c r="H93" s="13">
        <f t="shared" si="2"/>
        <v>72.16</v>
      </c>
      <c r="I93" s="9">
        <v>5</v>
      </c>
      <c r="J93" s="11" t="s">
        <v>16</v>
      </c>
      <c r="K93" s="23"/>
    </row>
    <row r="94" spans="1:11" s="1" customFormat="1" ht="21" customHeight="1">
      <c r="A94" s="9">
        <v>92</v>
      </c>
      <c r="B94" s="25" t="s">
        <v>213</v>
      </c>
      <c r="C94" s="26" t="s">
        <v>183</v>
      </c>
      <c r="D94" s="27" t="s">
        <v>42</v>
      </c>
      <c r="E94" s="9" t="s">
        <v>214</v>
      </c>
      <c r="F94" s="20">
        <v>106</v>
      </c>
      <c r="G94" s="28">
        <v>72.8</v>
      </c>
      <c r="H94" s="13">
        <f t="shared" si="2"/>
        <v>71.52</v>
      </c>
      <c r="I94" s="9">
        <v>6</v>
      </c>
      <c r="J94" s="11" t="s">
        <v>19</v>
      </c>
      <c r="K94" s="23"/>
    </row>
    <row r="95" spans="1:11" s="1" customFormat="1" ht="21" customHeight="1">
      <c r="A95" s="9">
        <v>93</v>
      </c>
      <c r="B95" s="25" t="s">
        <v>215</v>
      </c>
      <c r="C95" s="26" t="s">
        <v>183</v>
      </c>
      <c r="D95" s="27" t="s">
        <v>42</v>
      </c>
      <c r="E95" s="9" t="s">
        <v>216</v>
      </c>
      <c r="F95" s="20">
        <v>105</v>
      </c>
      <c r="G95" s="28">
        <v>71.6</v>
      </c>
      <c r="H95" s="13">
        <f t="shared" si="2"/>
        <v>70.64</v>
      </c>
      <c r="I95" s="9">
        <v>7</v>
      </c>
      <c r="J95" s="11" t="s">
        <v>19</v>
      </c>
      <c r="K95" s="23"/>
    </row>
    <row r="96" spans="1:11" s="1" customFormat="1" ht="21" customHeight="1">
      <c r="A96" s="9">
        <v>94</v>
      </c>
      <c r="B96" s="25" t="s">
        <v>217</v>
      </c>
      <c r="C96" s="26" t="s">
        <v>183</v>
      </c>
      <c r="D96" s="27" t="s">
        <v>42</v>
      </c>
      <c r="E96" s="9" t="s">
        <v>218</v>
      </c>
      <c r="F96" s="20">
        <v>94</v>
      </c>
      <c r="G96" s="28">
        <v>80.4</v>
      </c>
      <c r="H96" s="13">
        <f t="shared" si="2"/>
        <v>69.75999999999999</v>
      </c>
      <c r="I96" s="9">
        <v>8</v>
      </c>
      <c r="J96" s="11" t="s">
        <v>19</v>
      </c>
      <c r="K96" s="23"/>
    </row>
    <row r="97" spans="1:11" s="1" customFormat="1" ht="21" customHeight="1">
      <c r="A97" s="9">
        <v>95</v>
      </c>
      <c r="B97" s="25" t="s">
        <v>219</v>
      </c>
      <c r="C97" s="26" t="s">
        <v>183</v>
      </c>
      <c r="D97" s="27" t="s">
        <v>42</v>
      </c>
      <c r="E97" s="9" t="s">
        <v>220</v>
      </c>
      <c r="F97" s="20">
        <v>95</v>
      </c>
      <c r="G97" s="28">
        <v>77.4</v>
      </c>
      <c r="H97" s="13">
        <f t="shared" si="2"/>
        <v>68.96000000000001</v>
      </c>
      <c r="I97" s="9">
        <v>9</v>
      </c>
      <c r="J97" s="11" t="s">
        <v>19</v>
      </c>
      <c r="K97" s="23"/>
    </row>
    <row r="98" spans="1:11" s="1" customFormat="1" ht="21" customHeight="1">
      <c r="A98" s="9">
        <v>96</v>
      </c>
      <c r="B98" s="25" t="s">
        <v>221</v>
      </c>
      <c r="C98" s="26" t="s">
        <v>183</v>
      </c>
      <c r="D98" s="27" t="s">
        <v>42</v>
      </c>
      <c r="E98" s="9" t="s">
        <v>222</v>
      </c>
      <c r="F98" s="20">
        <v>94</v>
      </c>
      <c r="G98" s="28">
        <v>72.4</v>
      </c>
      <c r="H98" s="13">
        <f t="shared" si="2"/>
        <v>66.56</v>
      </c>
      <c r="I98" s="9">
        <v>10</v>
      </c>
      <c r="J98" s="11" t="s">
        <v>19</v>
      </c>
      <c r="K98" s="23"/>
    </row>
    <row r="99" spans="1:11" s="1" customFormat="1" ht="21" customHeight="1">
      <c r="A99" s="9">
        <v>97</v>
      </c>
      <c r="B99" s="25" t="s">
        <v>223</v>
      </c>
      <c r="C99" s="26" t="s">
        <v>183</v>
      </c>
      <c r="D99" s="27" t="s">
        <v>42</v>
      </c>
      <c r="E99" s="9" t="s">
        <v>224</v>
      </c>
      <c r="F99" s="20">
        <v>95</v>
      </c>
      <c r="G99" s="28">
        <v>68.6</v>
      </c>
      <c r="H99" s="13">
        <f t="shared" si="2"/>
        <v>65.44</v>
      </c>
      <c r="I99" s="9">
        <v>11</v>
      </c>
      <c r="J99" s="11" t="s">
        <v>19</v>
      </c>
      <c r="K99" s="23"/>
    </row>
  </sheetData>
  <sheetProtection/>
  <autoFilter ref="A2:J99"/>
  <mergeCells count="1">
    <mergeCell ref="A1:J1"/>
  </mergeCells>
  <printOptions horizontalCentered="1"/>
  <pageMargins left="0.2361111111111111" right="0.2361111111111111" top="0.275" bottom="0.2361111111111111" header="0.15694444444444444" footer="0.07847222222222222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Joanne琼</dc:creator>
  <cp:keywords/>
  <dc:description/>
  <cp:lastModifiedBy>哇哈</cp:lastModifiedBy>
  <cp:lastPrinted>2016-06-16T06:37:35Z</cp:lastPrinted>
  <dcterms:created xsi:type="dcterms:W3CDTF">2013-04-09T09:35:00Z</dcterms:created>
  <dcterms:modified xsi:type="dcterms:W3CDTF">2022-08-26T02:04:58Z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6DE365E8290B42ABA4A46482A7142C7D</vt:lpwstr>
  </property>
</Properties>
</file>