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<sst xmlns="http://schemas.openxmlformats.org/spreadsheetml/2006/main" count="251" uniqueCount="148">
  <si>
    <t>2022年武汉市事业单位公开招聘拟聘用人员公示表(第一批)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</si>
  <si>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</si>
  <si>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</si>
  <si>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</si>
  <si>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</si>
  <si>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</si>
  <si>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</si>
  <si>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</si>
  <si>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</si>
  <si>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</si>
  <si>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</si>
  <si>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</si>
  <si>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</si>
  <si>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</si>
  <si>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</si>
  <si>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</si>
  <si>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</si>
  <si>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</si>
  <si>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</si>
  <si>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武汉市第五医院</t>
  </si>
  <si>
    <t>临床医师</t>
  </si>
  <si>
    <t>220504000001</t>
  </si>
  <si>
    <t>4299042135</t>
  </si>
  <si>
    <t>陈倍佳</t>
  </si>
  <si>
    <t>/</t>
  </si>
  <si>
    <t>博士研究生</t>
  </si>
  <si>
    <t>博士</t>
  </si>
  <si>
    <t>内科学</t>
  </si>
  <si>
    <t>主治医师</t>
  </si>
  <si>
    <t>博士免笔试</t>
  </si>
  <si>
    <t>4299009449</t>
  </si>
  <si>
    <t>胡泽昆</t>
  </si>
  <si>
    <t>硕士研究生</t>
  </si>
  <si>
    <t>硕士</t>
  </si>
  <si>
    <t>4299089198</t>
  </si>
  <si>
    <t>彭丁</t>
  </si>
  <si>
    <t>4299048307</t>
  </si>
  <si>
    <t>王园园</t>
  </si>
  <si>
    <t>4299046569</t>
  </si>
  <si>
    <t>袁冰</t>
  </si>
  <si>
    <t>外科学</t>
  </si>
  <si>
    <t>4299045035</t>
  </si>
  <si>
    <t>郑小岚</t>
  </si>
  <si>
    <t>4299037194</t>
  </si>
  <si>
    <t>童巧玲</t>
  </si>
  <si>
    <t>妇产科学</t>
  </si>
  <si>
    <t>递补</t>
  </si>
  <si>
    <t>220504000002</t>
  </si>
  <si>
    <t>何泳</t>
  </si>
  <si>
    <t>副主任医师</t>
  </si>
  <si>
    <t>副高职称免笔试</t>
  </si>
  <si>
    <t>4299068828</t>
  </si>
  <si>
    <t>张细六</t>
  </si>
  <si>
    <t>临床医学</t>
  </si>
  <si>
    <t>张晓梅</t>
  </si>
  <si>
    <t>武汉市汉阳区大数据中心</t>
  </si>
  <si>
    <t>网上群众信息服务科科员</t>
  </si>
  <si>
    <t>220502900001</t>
  </si>
  <si>
    <t>4299098584</t>
  </si>
  <si>
    <t>杨志华</t>
  </si>
  <si>
    <t>本科</t>
  </si>
  <si>
    <t>学士</t>
  </si>
  <si>
    <t>物联网工程</t>
  </si>
  <si>
    <t>4299125547</t>
  </si>
  <si>
    <t>雷霆</t>
  </si>
  <si>
    <t>计算机技术</t>
  </si>
  <si>
    <t xml:space="preserve">汉阳区行政审批服务中心  </t>
  </si>
  <si>
    <t>综合管理人员</t>
  </si>
  <si>
    <t>220502400101</t>
  </si>
  <si>
    <t>戴景农</t>
  </si>
  <si>
    <t>法律</t>
  </si>
  <si>
    <t>武汉市汉水公园管理处</t>
  </si>
  <si>
    <t>财务会计</t>
  </si>
  <si>
    <t>220500100601</t>
  </si>
  <si>
    <t>白鹏</t>
  </si>
  <si>
    <t>会计学</t>
  </si>
  <si>
    <t>武汉市汉阳区疾病预防控制中心</t>
  </si>
  <si>
    <t>检验技师</t>
  </si>
  <si>
    <t>220500300101</t>
  </si>
  <si>
    <t>4299103751</t>
  </si>
  <si>
    <t>肖佳芳</t>
  </si>
  <si>
    <t>卫生检验与检疫</t>
  </si>
  <si>
    <t>武汉市汉阳区妇幼保健院</t>
  </si>
  <si>
    <t>医学影像科医师</t>
  </si>
  <si>
    <t>220500300202</t>
  </si>
  <si>
    <t>4299034635</t>
  </si>
  <si>
    <t>彭念</t>
  </si>
  <si>
    <t>医学影像学</t>
  </si>
  <si>
    <t>汉阳区新时代文明实践指导中心</t>
  </si>
  <si>
    <t>220504400101</t>
  </si>
  <si>
    <t>4299074898</t>
  </si>
  <si>
    <t>吴胜峰</t>
  </si>
  <si>
    <t>食品科学与工程</t>
  </si>
  <si>
    <t>汉阳区燃气管理办公室</t>
  </si>
  <si>
    <t>220503601401</t>
  </si>
  <si>
    <t>4299060328</t>
  </si>
  <si>
    <t>陈雪儿</t>
  </si>
  <si>
    <t>制药工程</t>
  </si>
  <si>
    <t>武汉市汉阳区会展业发展服务中心</t>
  </si>
  <si>
    <t>管理人员</t>
  </si>
  <si>
    <t>220503000001</t>
  </si>
  <si>
    <t>4299005989</t>
  </si>
  <si>
    <t>缑清熠</t>
  </si>
  <si>
    <t>国际商务</t>
  </si>
  <si>
    <t>武汉市汉阳区最低生活保障管理服务中心</t>
  </si>
  <si>
    <t>信访接待员</t>
  </si>
  <si>
    <t>220502000401</t>
  </si>
  <si>
    <t>4299074816</t>
  </si>
  <si>
    <t>罗倩</t>
  </si>
  <si>
    <t>教育技术学/法学（双学位）</t>
  </si>
  <si>
    <t>武汉市汉阳区老年福利事业发展服务中心（区儿童福利事业发展服务中心）</t>
  </si>
  <si>
    <t>行政管理人员</t>
  </si>
  <si>
    <t>220502000801</t>
  </si>
  <si>
    <t>4299081170</t>
  </si>
  <si>
    <t>邓康颖</t>
  </si>
  <si>
    <t>汉语言文学</t>
  </si>
  <si>
    <t>汉阳区民政局扁担山公墓管理处</t>
  </si>
  <si>
    <t>工程技术管理员</t>
  </si>
  <si>
    <t>220502000201</t>
  </si>
  <si>
    <t>4299067253</t>
  </si>
  <si>
    <t>蔡畅</t>
  </si>
  <si>
    <t>城乡规划</t>
  </si>
  <si>
    <t>武汉市汉阳区土地储备事务中心</t>
  </si>
  <si>
    <t>220500800101</t>
  </si>
  <si>
    <t>4299087188</t>
  </si>
  <si>
    <t>侯眉</t>
  </si>
  <si>
    <t>测绘工程</t>
  </si>
  <si>
    <t>武汉市汉阳区房屋征收事务中心</t>
  </si>
  <si>
    <t>220500800201</t>
  </si>
  <si>
    <t>4299133931</t>
  </si>
  <si>
    <t>李张弛</t>
  </si>
  <si>
    <t>武汉市向警予烈士陵园管理处</t>
  </si>
  <si>
    <t>220500700201</t>
  </si>
  <si>
    <t>4299130274</t>
  </si>
  <si>
    <t>黄澄</t>
  </si>
  <si>
    <t>历史学</t>
  </si>
  <si>
    <t>武汉市汉阳区退役军人服务中心</t>
  </si>
  <si>
    <t>220500700102</t>
  </si>
  <si>
    <t>4299001335</t>
  </si>
  <si>
    <t>李丹莉</t>
  </si>
  <si>
    <t>无</t>
  </si>
  <si>
    <t>金融学</t>
  </si>
  <si>
    <t>汉阳区企业服务中心</t>
  </si>
  <si>
    <t>信息管理人员</t>
  </si>
  <si>
    <t>220504100001</t>
  </si>
  <si>
    <t>4299053319</t>
  </si>
  <si>
    <t>赵童</t>
  </si>
  <si>
    <t>电子信息工程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</si>
</sst>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quotePrefix="1">
      <alignment horizontal="center" vertical="center" wrapText="1"/>
    </xf>
    <xf numFmtId="49" fontId="4" fillId="2" borderId="2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&#24180;&#20449;&#24687;&#20844;&#24320;\2022&#24180;\&#36890;&#30693;&#20844;&#21578;\20220825%202022&#24180;&#27721;&#38451;&#21306;&#20107;&#19994;&#21333;&#20301;&#65288;&#38750;&#25945;&#32946;&#31995;&#32479;&#65289;&#20844;&#24320;&#25307;&#32856;&#25311;&#32856;&#29992;&#20154;&#21592;&#20844;&#31034;&#65288;&#31532;&#19968;&#25209;&#65289;\2022&#24180;&#27494;&#27721;&#24066;&#20107;&#19994;&#21333;&#20301;&#20844;&#24320;&#25307;&#32856;&#25311;&#32856;&#29992;&#20154;&#21592;&#20844;&#31034;&#34920;&#65288;&#31532;&#19968;&#2520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全部单位版本"/>
      <sheetName val="拟公布"/>
    </sheetNames>
    <sheetDataSet>
      <sheetData sheetId="0">
        <row r="2">
          <cell r="F2" t="str">
            <v>姓名</v>
          </cell>
          <cell r="G2" t="str">
            <v>身份证号</v>
          </cell>
          <cell r="H2" t="str">
            <v>学历</v>
          </cell>
          <cell r="I2" t="str">
            <v>学位</v>
          </cell>
          <cell r="J2" t="str">
            <v>专业</v>
          </cell>
          <cell r="K2" t="str">
            <v>职业资格、技术等级</v>
          </cell>
        </row>
        <row r="3">
          <cell r="F3" t="str">
            <v>张娇</v>
          </cell>
          <cell r="G3" t="str">
            <v>500237199403027885</v>
          </cell>
          <cell r="H3" t="str">
            <v>本科</v>
          </cell>
          <cell r="I3" t="str">
            <v>学士</v>
          </cell>
          <cell r="J3" t="str">
            <v>计算机科学与技术</v>
          </cell>
          <cell r="K3" t="str">
            <v>/</v>
          </cell>
        </row>
        <row r="4">
          <cell r="F4" t="str">
            <v>王云林</v>
          </cell>
          <cell r="G4" t="str">
            <v>500242199903264132</v>
          </cell>
          <cell r="H4" t="str">
            <v>本科</v>
          </cell>
          <cell r="I4" t="str">
            <v>学士</v>
          </cell>
          <cell r="J4" t="str">
            <v>软件工程</v>
          </cell>
          <cell r="K4" t="str">
            <v>/</v>
          </cell>
        </row>
        <row r="5">
          <cell r="F5" t="str">
            <v>焦诗雅</v>
          </cell>
          <cell r="G5" t="str">
            <v>42088120000708876X</v>
          </cell>
          <cell r="H5" t="str">
            <v>本科</v>
          </cell>
          <cell r="I5" t="str">
            <v>学士</v>
          </cell>
          <cell r="J5" t="str">
            <v>软件工程</v>
          </cell>
          <cell r="K5" t="str">
            <v>/</v>
          </cell>
        </row>
        <row r="6">
          <cell r="F6" t="str">
            <v>黄雅琪</v>
          </cell>
          <cell r="G6" t="str">
            <v>421381199705120024</v>
          </cell>
          <cell r="H6" t="str">
            <v>硕士研究生</v>
          </cell>
          <cell r="I6" t="str">
            <v>硕士</v>
          </cell>
          <cell r="J6" t="str">
            <v>软件工程</v>
          </cell>
          <cell r="K6" t="str">
            <v>/</v>
          </cell>
        </row>
        <row r="7">
          <cell r="F7" t="str">
            <v>江坤</v>
          </cell>
          <cell r="G7" t="str">
            <v>430422199706076412</v>
          </cell>
          <cell r="H7" t="str">
            <v>本科</v>
          </cell>
          <cell r="I7" t="str">
            <v>学士</v>
          </cell>
          <cell r="J7" t="str">
            <v>计算机科学与技术</v>
          </cell>
          <cell r="K7" t="str">
            <v>/</v>
          </cell>
        </row>
        <row r="8">
          <cell r="F8" t="str">
            <v>邹晖</v>
          </cell>
          <cell r="G8" t="str">
            <v>42282320000406367X</v>
          </cell>
          <cell r="H8" t="str">
            <v>本科</v>
          </cell>
          <cell r="I8" t="str">
            <v>学士</v>
          </cell>
          <cell r="J8" t="str">
            <v>计算机科学与技术</v>
          </cell>
          <cell r="K8" t="str">
            <v>/</v>
          </cell>
        </row>
        <row r="9">
          <cell r="F9" t="str">
            <v>徐灿</v>
          </cell>
          <cell r="G9" t="str">
            <v>420111199509040026</v>
          </cell>
          <cell r="H9" t="str">
            <v>本科</v>
          </cell>
          <cell r="I9" t="str">
            <v>学士</v>
          </cell>
          <cell r="J9" t="str">
            <v>国际经济与贸易</v>
          </cell>
          <cell r="K9" t="str">
            <v>/</v>
          </cell>
        </row>
        <row r="10">
          <cell r="F10" t="str">
            <v>吴小雨</v>
          </cell>
          <cell r="G10" t="str">
            <v>41060219981110152X</v>
          </cell>
          <cell r="H10" t="str">
            <v>本科</v>
          </cell>
          <cell r="I10" t="str">
            <v>学士</v>
          </cell>
          <cell r="J10" t="str">
            <v>农业水利工程</v>
          </cell>
          <cell r="K10" t="str">
            <v>/</v>
          </cell>
        </row>
        <row r="11">
          <cell r="F11" t="str">
            <v>徐德海</v>
          </cell>
          <cell r="G11" t="str">
            <v>42011119970408311X</v>
          </cell>
          <cell r="H11" t="str">
            <v>本科</v>
          </cell>
          <cell r="I11" t="str">
            <v>学士</v>
          </cell>
          <cell r="J11" t="str">
            <v>遥感科学与技术</v>
          </cell>
          <cell r="K11" t="str">
            <v>/</v>
          </cell>
        </row>
        <row r="12">
          <cell r="F12" t="str">
            <v>吴皓晨</v>
          </cell>
          <cell r="G12" t="str">
            <v>420114199910041243</v>
          </cell>
          <cell r="H12" t="str">
            <v>本科</v>
          </cell>
          <cell r="I12" t="str">
            <v>学士</v>
          </cell>
          <cell r="J12" t="str">
            <v>财务管理</v>
          </cell>
          <cell r="K12" t="str">
            <v>/</v>
          </cell>
        </row>
        <row r="13">
          <cell r="F13" t="str">
            <v>张子涵</v>
          </cell>
          <cell r="G13" t="str">
            <v>420683199810231816</v>
          </cell>
          <cell r="H13" t="str">
            <v>本科</v>
          </cell>
          <cell r="I13" t="str">
            <v>学士</v>
          </cell>
          <cell r="J13" t="str">
            <v>会计学（注册会计师方向）</v>
          </cell>
          <cell r="K13" t="str">
            <v>/</v>
          </cell>
        </row>
        <row r="14">
          <cell r="F14" t="str">
            <v>蒋文昭</v>
          </cell>
          <cell r="G14" t="str">
            <v>432503199701090045</v>
          </cell>
          <cell r="H14" t="str">
            <v>硕士研究生</v>
          </cell>
          <cell r="I14" t="str">
            <v>硕士</v>
          </cell>
          <cell r="J14" t="str">
            <v>会计</v>
          </cell>
          <cell r="K14" t="str">
            <v>/</v>
          </cell>
        </row>
        <row r="15">
          <cell r="F15" t="str">
            <v>陈雪</v>
          </cell>
          <cell r="G15" t="str">
            <v>420105199310200427</v>
          </cell>
          <cell r="H15" t="str">
            <v>硕士研究生</v>
          </cell>
          <cell r="I15" t="str">
            <v>硕士</v>
          </cell>
          <cell r="J15" t="str">
            <v>地图学与地理信息系统</v>
          </cell>
          <cell r="K15" t="str">
            <v>助理工程师</v>
          </cell>
        </row>
        <row r="16">
          <cell r="F16" t="str">
            <v>方潇</v>
          </cell>
          <cell r="G16" t="str">
            <v>342923199201200012</v>
          </cell>
          <cell r="H16" t="str">
            <v>硕士研究生</v>
          </cell>
          <cell r="I16" t="str">
            <v>硕士</v>
          </cell>
          <cell r="J16" t="str">
            <v>石油与天然气工程</v>
          </cell>
          <cell r="K16" t="str">
            <v>无</v>
          </cell>
        </row>
        <row r="17">
          <cell r="F17" t="str">
            <v>伊娜</v>
          </cell>
          <cell r="G17" t="str">
            <v>230403199601010023</v>
          </cell>
          <cell r="H17" t="str">
            <v>硕士研究生</v>
          </cell>
          <cell r="I17" t="str">
            <v>硕士</v>
          </cell>
          <cell r="J17" t="str">
            <v>多语言信息系统，语言学与翻译</v>
          </cell>
          <cell r="K17" t="str">
            <v>无</v>
          </cell>
        </row>
        <row r="18">
          <cell r="F18" t="str">
            <v>郭伟</v>
          </cell>
          <cell r="G18" t="str">
            <v>370911199002100578</v>
          </cell>
          <cell r="H18" t="str">
            <v>硕士研究生</v>
          </cell>
          <cell r="I18" t="str">
            <v>硕士</v>
          </cell>
          <cell r="J18" t="str">
            <v>外科学</v>
          </cell>
          <cell r="K18" t="str">
            <v>中级</v>
          </cell>
        </row>
        <row r="19">
          <cell r="F19" t="str">
            <v>彭丁</v>
          </cell>
          <cell r="G19" t="str">
            <v>420683198711030029</v>
          </cell>
          <cell r="H19" t="str">
            <v>硕士研究生</v>
          </cell>
          <cell r="I19" t="str">
            <v>硕士</v>
          </cell>
          <cell r="J19" t="str">
            <v>内科学</v>
          </cell>
          <cell r="K19" t="str">
            <v>中级</v>
          </cell>
        </row>
        <row r="20">
          <cell r="F20" t="str">
            <v>袁冰</v>
          </cell>
          <cell r="G20" t="str">
            <v>421181198906285313</v>
          </cell>
          <cell r="H20" t="str">
            <v>硕士研究生</v>
          </cell>
          <cell r="I20" t="str">
            <v>硕士</v>
          </cell>
          <cell r="J20" t="str">
            <v>外科学</v>
          </cell>
          <cell r="K20" t="str">
            <v>中级</v>
          </cell>
        </row>
        <row r="21">
          <cell r="F21" t="str">
            <v>胡泽昆</v>
          </cell>
          <cell r="G21" t="str">
            <v>41302619900611541X</v>
          </cell>
          <cell r="H21" t="str">
            <v>硕士研究生</v>
          </cell>
          <cell r="I21" t="str">
            <v>硕士</v>
          </cell>
          <cell r="J21" t="str">
            <v>内科学</v>
          </cell>
          <cell r="K21" t="str">
            <v>中级</v>
          </cell>
        </row>
        <row r="22">
          <cell r="F22" t="str">
            <v>陈昭</v>
          </cell>
          <cell r="G22" t="str">
            <v>421281199003236326</v>
          </cell>
          <cell r="H22" t="str">
            <v>硕士研究生</v>
          </cell>
          <cell r="I22" t="str">
            <v>硕士</v>
          </cell>
          <cell r="J22" t="str">
            <v>内科学</v>
          </cell>
          <cell r="K22" t="str">
            <v>中级</v>
          </cell>
        </row>
        <row r="23">
          <cell r="F23" t="str">
            <v>童巧玲</v>
          </cell>
          <cell r="G23" t="str">
            <v>420582198504190669</v>
          </cell>
          <cell r="H23" t="str">
            <v>硕士研究生</v>
          </cell>
          <cell r="I23" t="str">
            <v>硕士</v>
          </cell>
          <cell r="J23" t="str">
            <v>妇产科学</v>
          </cell>
          <cell r="K23" t="str">
            <v>中级</v>
          </cell>
        </row>
        <row r="24">
          <cell r="F24" t="str">
            <v>李佩佩</v>
          </cell>
          <cell r="G24" t="str">
            <v>342401198904211527</v>
          </cell>
          <cell r="H24" t="str">
            <v>硕士研究生</v>
          </cell>
          <cell r="I24" t="str">
            <v>硕士</v>
          </cell>
          <cell r="J24" t="str">
            <v>耳鼻咽喉科学</v>
          </cell>
          <cell r="K24" t="str">
            <v>中级</v>
          </cell>
        </row>
        <row r="25">
          <cell r="F25" t="str">
            <v>冯帅</v>
          </cell>
          <cell r="G25" t="str">
            <v>420281198911220084</v>
          </cell>
          <cell r="H25" t="str">
            <v>硕士研究生</v>
          </cell>
          <cell r="I25" t="str">
            <v>硕士</v>
          </cell>
          <cell r="J25" t="str">
            <v>儿科学</v>
          </cell>
          <cell r="K25" t="str">
            <v>中级</v>
          </cell>
        </row>
        <row r="26">
          <cell r="F26" t="str">
            <v>胡梦双</v>
          </cell>
          <cell r="G26" t="str">
            <v>429001199112243829</v>
          </cell>
          <cell r="H26" t="str">
            <v>硕士研究生</v>
          </cell>
          <cell r="I26" t="str">
            <v>硕士</v>
          </cell>
          <cell r="J26" t="str">
            <v>妇产科学</v>
          </cell>
          <cell r="K26" t="str">
            <v>中级</v>
          </cell>
        </row>
        <row r="27">
          <cell r="F27" t="str">
            <v>王园园</v>
          </cell>
          <cell r="G27" t="str">
            <v>420684198612011048</v>
          </cell>
          <cell r="H27" t="str">
            <v>硕士研究生</v>
          </cell>
          <cell r="I27" t="str">
            <v>硕士</v>
          </cell>
          <cell r="J27" t="str">
            <v>内科学</v>
          </cell>
          <cell r="K27" t="str">
            <v>中级</v>
          </cell>
        </row>
        <row r="28">
          <cell r="F28" t="str">
            <v>董明</v>
          </cell>
          <cell r="G28" t="str">
            <v>370982198904050013</v>
          </cell>
          <cell r="H28" t="str">
            <v>硕士研究生</v>
          </cell>
          <cell r="I28" t="str">
            <v>硕士</v>
          </cell>
          <cell r="J28" t="str">
            <v>耳鼻咽喉科学</v>
          </cell>
          <cell r="K28" t="str">
            <v>中级</v>
          </cell>
        </row>
        <row r="29">
          <cell r="F29" t="str">
            <v>孟光冉</v>
          </cell>
          <cell r="G29" t="str">
            <v>420682198705103571</v>
          </cell>
          <cell r="H29" t="str">
            <v>硕士研究生</v>
          </cell>
          <cell r="I29" t="str">
            <v>硕士</v>
          </cell>
          <cell r="J29" t="str">
            <v>外科学</v>
          </cell>
          <cell r="K29" t="str">
            <v>中级</v>
          </cell>
        </row>
        <row r="30">
          <cell r="F30" t="str">
            <v>石清红</v>
          </cell>
          <cell r="G30" t="str">
            <v>422801198808041849</v>
          </cell>
          <cell r="H30" t="str">
            <v>硕士研究生</v>
          </cell>
          <cell r="I30" t="str">
            <v>硕士</v>
          </cell>
          <cell r="J30" t="str">
            <v>内科学</v>
          </cell>
          <cell r="K30" t="str">
            <v>中级</v>
          </cell>
        </row>
        <row r="31">
          <cell r="F31" t="str">
            <v>王凤霞</v>
          </cell>
          <cell r="G31" t="str">
            <v>412721198310091820</v>
          </cell>
          <cell r="H31" t="str">
            <v>硕士研究生</v>
          </cell>
          <cell r="I31" t="str">
            <v>硕士</v>
          </cell>
          <cell r="J31" t="str">
            <v>内科学</v>
          </cell>
          <cell r="K31" t="str">
            <v>中级</v>
          </cell>
        </row>
        <row r="32">
          <cell r="F32" t="str">
            <v>李晓光</v>
          </cell>
          <cell r="G32" t="str">
            <v>42068219870405101X</v>
          </cell>
          <cell r="H32" t="str">
            <v>硕士研究生</v>
          </cell>
          <cell r="I32" t="str">
            <v>硕士</v>
          </cell>
          <cell r="J32" t="str">
            <v>临床医学</v>
          </cell>
          <cell r="K32" t="str">
            <v>中级</v>
          </cell>
        </row>
        <row r="33">
          <cell r="F33" t="str">
            <v>李倩</v>
          </cell>
          <cell r="G33" t="str">
            <v>421083198910112965</v>
          </cell>
          <cell r="H33" t="str">
            <v>硕士研究生</v>
          </cell>
          <cell r="I33" t="str">
            <v>硕士</v>
          </cell>
          <cell r="J33" t="str">
            <v>内科学</v>
          </cell>
          <cell r="K33" t="str">
            <v>中级</v>
          </cell>
        </row>
        <row r="34">
          <cell r="F34" t="str">
            <v>郑小岚</v>
          </cell>
          <cell r="G34" t="str">
            <v>42058219850817712X</v>
          </cell>
          <cell r="H34" t="str">
            <v>硕士研究生</v>
          </cell>
          <cell r="I34" t="str">
            <v>硕士</v>
          </cell>
          <cell r="J34" t="str">
            <v>内科学</v>
          </cell>
          <cell r="K34" t="str">
            <v>中级</v>
          </cell>
        </row>
        <row r="35">
          <cell r="F35" t="str">
            <v>李慧敏</v>
          </cell>
          <cell r="G35" t="str">
            <v>370481198905214266</v>
          </cell>
          <cell r="H35" t="str">
            <v>硕士研究生</v>
          </cell>
          <cell r="I35" t="str">
            <v>硕士</v>
          </cell>
          <cell r="J35" t="str">
            <v>内科学</v>
          </cell>
          <cell r="K35" t="str">
            <v>中级</v>
          </cell>
        </row>
        <row r="36">
          <cell r="F36" t="str">
            <v>晏小妮</v>
          </cell>
          <cell r="G36" t="str">
            <v>422201198209240421</v>
          </cell>
          <cell r="H36" t="str">
            <v>硕士研究生</v>
          </cell>
          <cell r="I36" t="str">
            <v>硕士</v>
          </cell>
          <cell r="J36" t="str">
            <v>内科学</v>
          </cell>
          <cell r="K36" t="str">
            <v>中级</v>
          </cell>
        </row>
        <row r="37">
          <cell r="F37" t="str">
            <v>赵爱杰</v>
          </cell>
          <cell r="G37" t="str">
            <v>130625198510114020</v>
          </cell>
          <cell r="H37" t="str">
            <v>硕士研究生</v>
          </cell>
          <cell r="I37" t="str">
            <v>硕士</v>
          </cell>
          <cell r="J37" t="str">
            <v>皮肤病与性病学</v>
          </cell>
          <cell r="K37" t="str">
            <v>中级</v>
          </cell>
        </row>
        <row r="38">
          <cell r="F38" t="str">
            <v>方亦文</v>
          </cell>
          <cell r="G38" t="str">
            <v>420984199110290324</v>
          </cell>
          <cell r="H38" t="str">
            <v>硕士研究生</v>
          </cell>
          <cell r="I38" t="str">
            <v>硕士</v>
          </cell>
          <cell r="J38" t="str">
            <v>内科学</v>
          </cell>
          <cell r="K38" t="str">
            <v>中级</v>
          </cell>
        </row>
        <row r="39">
          <cell r="F39" t="str">
            <v>陈倍佳</v>
          </cell>
          <cell r="G39" t="str">
            <v>41148119860821962X</v>
          </cell>
          <cell r="H39" t="str">
            <v>博士研究生</v>
          </cell>
          <cell r="I39" t="str">
            <v>博士</v>
          </cell>
          <cell r="J39" t="str">
            <v>内科学</v>
          </cell>
          <cell r="K39" t="str">
            <v>中级</v>
          </cell>
        </row>
        <row r="40">
          <cell r="F40" t="str">
            <v>张晓梅</v>
          </cell>
          <cell r="G40" t="str">
            <v>42088119811101252X</v>
          </cell>
          <cell r="H40" t="str">
            <v>硕士研究生</v>
          </cell>
          <cell r="I40" t="str">
            <v>硕士</v>
          </cell>
          <cell r="J40" t="str">
            <v>内科学</v>
          </cell>
          <cell r="K40" t="str">
            <v>副高级</v>
          </cell>
        </row>
        <row r="41">
          <cell r="F41" t="str">
            <v>何泳</v>
          </cell>
          <cell r="G41" t="str">
            <v>412325198201230012</v>
          </cell>
          <cell r="H41" t="str">
            <v>硕士研究生</v>
          </cell>
          <cell r="I41" t="str">
            <v>硕士</v>
          </cell>
          <cell r="J41" t="str">
            <v>内科学</v>
          </cell>
          <cell r="K41" t="str">
            <v>副高级</v>
          </cell>
        </row>
        <row r="42">
          <cell r="F42" t="str">
            <v>祝聪聪</v>
          </cell>
          <cell r="G42" t="str">
            <v>422302197905144932</v>
          </cell>
          <cell r="H42" t="str">
            <v>硕士研究生</v>
          </cell>
          <cell r="I42" t="str">
            <v>硕士</v>
          </cell>
          <cell r="J42" t="str">
            <v>内科学</v>
          </cell>
          <cell r="K42" t="str">
            <v>副高级</v>
          </cell>
        </row>
        <row r="43">
          <cell r="F43" t="str">
            <v>张细六</v>
          </cell>
          <cell r="G43" t="str">
            <v>421125197910187075</v>
          </cell>
          <cell r="H43" t="str">
            <v>硕士研究生</v>
          </cell>
          <cell r="I43" t="str">
            <v>硕士</v>
          </cell>
          <cell r="J43" t="str">
            <v>临床医学</v>
          </cell>
          <cell r="K43" t="str">
            <v>副高级</v>
          </cell>
        </row>
        <row r="44">
          <cell r="F44" t="str">
            <v>雷长江</v>
          </cell>
          <cell r="G44" t="str">
            <v>420115198501185811</v>
          </cell>
          <cell r="H44" t="str">
            <v>硕士研究生</v>
          </cell>
          <cell r="I44" t="str">
            <v>博士</v>
          </cell>
          <cell r="J44" t="str">
            <v>外科学</v>
          </cell>
          <cell r="K44" t="str">
            <v>副高级</v>
          </cell>
        </row>
        <row r="45">
          <cell r="F45" t="str">
            <v>肖佳芳</v>
          </cell>
          <cell r="G45" t="str">
            <v>429004199604080586</v>
          </cell>
          <cell r="H45" t="str">
            <v>本科</v>
          </cell>
          <cell r="I45" t="str">
            <v>学士</v>
          </cell>
          <cell r="J45" t="str">
            <v>卫生检验与检疫</v>
          </cell>
          <cell r="K45" t="str">
            <v>微生物检验技术初级（师）</v>
          </cell>
        </row>
        <row r="46">
          <cell r="F46" t="str">
            <v>陶阳阳</v>
          </cell>
          <cell r="G46" t="str">
            <v>420683199112054920</v>
          </cell>
          <cell r="H46" t="str">
            <v>本科</v>
          </cell>
          <cell r="I46" t="str">
            <v>学士</v>
          </cell>
          <cell r="J46" t="str">
            <v>卫生检验</v>
          </cell>
          <cell r="K46" t="str">
            <v>中级检验技师</v>
          </cell>
        </row>
        <row r="47">
          <cell r="F47" t="str">
            <v>崔紫妍</v>
          </cell>
          <cell r="G47" t="str">
            <v>420114200003051929</v>
          </cell>
          <cell r="H47" t="str">
            <v>本科</v>
          </cell>
          <cell r="I47" t="str">
            <v>学士</v>
          </cell>
          <cell r="J47" t="str">
            <v>卫生检验与检疫</v>
          </cell>
          <cell r="K47" t="str">
            <v>无</v>
          </cell>
        </row>
        <row r="48">
          <cell r="F48" t="str">
            <v>彭念</v>
          </cell>
          <cell r="G48" t="str">
            <v>429006198610148725</v>
          </cell>
          <cell r="H48" t="str">
            <v>本科</v>
          </cell>
          <cell r="I48" t="str">
            <v>学士</v>
          </cell>
          <cell r="J48" t="str">
            <v>医学影像学</v>
          </cell>
          <cell r="K48" t="str">
            <v>执业医师资格、超声波医学中级职称</v>
          </cell>
        </row>
        <row r="49">
          <cell r="F49" t="str">
            <v>宋俞霞</v>
          </cell>
          <cell r="G49" t="str">
            <v>429006199212115121</v>
          </cell>
          <cell r="H49" t="str">
            <v>本科</v>
          </cell>
          <cell r="I49" t="str">
            <v>学士</v>
          </cell>
          <cell r="J49" t="str">
            <v>医学影像学</v>
          </cell>
          <cell r="K49" t="str">
            <v>执业医师资格、超声波医学中级职称</v>
          </cell>
        </row>
        <row r="50">
          <cell r="F50" t="str">
            <v>徐紫棋</v>
          </cell>
          <cell r="G50" t="str">
            <v>420902199703101520</v>
          </cell>
          <cell r="H50" t="str">
            <v>本科</v>
          </cell>
          <cell r="I50" t="str">
            <v>学士</v>
          </cell>
          <cell r="J50" t="str">
            <v>医学影像学</v>
          </cell>
          <cell r="K50" t="str">
            <v>执业医师资格</v>
          </cell>
        </row>
        <row r="51">
          <cell r="F51" t="str">
            <v>缑清熠</v>
          </cell>
          <cell r="G51" t="str">
            <v>420104199006191654</v>
          </cell>
          <cell r="H51" t="str">
            <v>本科</v>
          </cell>
          <cell r="I51" t="str">
            <v>学士</v>
          </cell>
          <cell r="J51" t="str">
            <v>国际商务</v>
          </cell>
        </row>
        <row r="52">
          <cell r="F52" t="str">
            <v>陈昊</v>
          </cell>
          <cell r="G52" t="str">
            <v>420683199108100330</v>
          </cell>
          <cell r="H52" t="str">
            <v>硕士研究生</v>
          </cell>
          <cell r="I52" t="str">
            <v>硕士</v>
          </cell>
          <cell r="J52" t="str">
            <v>工商管理</v>
          </cell>
          <cell r="K52" t="str">
            <v>电力集控值班员三级证书</v>
          </cell>
        </row>
        <row r="53">
          <cell r="F53" t="str">
            <v>潘卉</v>
          </cell>
          <cell r="G53" t="str">
            <v>420105199111133620</v>
          </cell>
          <cell r="H53" t="str">
            <v>本科</v>
          </cell>
          <cell r="I53" t="str">
            <v>学士</v>
          </cell>
          <cell r="J53" t="str">
            <v>人力资源管理</v>
          </cell>
        </row>
        <row r="54">
          <cell r="F54" t="str">
            <v>罗倩</v>
          </cell>
          <cell r="G54" t="str">
            <v>420822199002076908</v>
          </cell>
          <cell r="H54" t="str">
            <v>本科</v>
          </cell>
          <cell r="I54" t="str">
            <v>学士</v>
          </cell>
          <cell r="J54" t="str">
            <v>教育技术学（湖北省第二师范学院）/法学（中南财经政法大学）</v>
          </cell>
          <cell r="K54" t="str">
            <v>无</v>
          </cell>
        </row>
        <row r="55">
          <cell r="F55" t="str">
            <v>陈嘉汀</v>
          </cell>
          <cell r="G55" t="str">
            <v>420104199811022722</v>
          </cell>
          <cell r="H55" t="str">
            <v>硕士研究生</v>
          </cell>
          <cell r="I55" t="str">
            <v>硕士</v>
          </cell>
          <cell r="J55" t="str">
            <v>法律（法学）</v>
          </cell>
          <cell r="K55" t="str">
            <v>法律职业资格证（A证）</v>
          </cell>
        </row>
        <row r="56">
          <cell r="F56" t="str">
            <v>汪诗锐</v>
          </cell>
          <cell r="G56" t="str">
            <v>420203199402273765</v>
          </cell>
          <cell r="H56" t="str">
            <v>本科</v>
          </cell>
          <cell r="I56" t="str">
            <v>学士</v>
          </cell>
          <cell r="J56" t="str">
            <v>社会工作</v>
          </cell>
          <cell r="K56" t="str">
            <v>无</v>
          </cell>
        </row>
        <row r="57">
          <cell r="F57" t="str">
            <v>戴苗苗</v>
          </cell>
          <cell r="G57" t="str">
            <v>320923199804260019</v>
          </cell>
          <cell r="H57" t="str">
            <v>本科</v>
          </cell>
          <cell r="I57" t="str">
            <v>学士</v>
          </cell>
          <cell r="J57" t="str">
            <v>广播电视学</v>
          </cell>
          <cell r="K57" t="str">
            <v>无</v>
          </cell>
        </row>
        <row r="58">
          <cell r="F58" t="str">
            <v>王赛雅</v>
          </cell>
          <cell r="G58" t="str">
            <v>331081199908085822</v>
          </cell>
          <cell r="H58" t="str">
            <v>本科</v>
          </cell>
          <cell r="I58" t="str">
            <v>学士</v>
          </cell>
          <cell r="J58" t="str">
            <v>网络与新媒体</v>
          </cell>
          <cell r="K58" t="str">
            <v>无</v>
          </cell>
        </row>
        <row r="59">
          <cell r="F59" t="str">
            <v>邓康颖</v>
          </cell>
          <cell r="G59" t="str">
            <v>420521200001014724</v>
          </cell>
          <cell r="H59" t="str">
            <v>本科</v>
          </cell>
          <cell r="I59" t="str">
            <v>学士</v>
          </cell>
          <cell r="J59" t="str">
            <v>汉语言文学</v>
          </cell>
          <cell r="K59" t="str">
            <v>无</v>
          </cell>
        </row>
        <row r="60">
          <cell r="F60" t="str">
            <v>蔡畅</v>
          </cell>
          <cell r="G60" t="str">
            <v>420104199802280025</v>
          </cell>
          <cell r="H60" t="str">
            <v>本科</v>
          </cell>
          <cell r="I60" t="str">
            <v>学士</v>
          </cell>
          <cell r="J60" t="str">
            <v>城乡规划</v>
          </cell>
          <cell r="K60" t="str">
            <v>无</v>
          </cell>
        </row>
        <row r="61">
          <cell r="F61" t="str">
            <v>孙祖潘</v>
          </cell>
          <cell r="G61" t="str">
            <v>420621199004122237</v>
          </cell>
          <cell r="H61" t="str">
            <v>本科</v>
          </cell>
          <cell r="I61" t="str">
            <v>学士</v>
          </cell>
          <cell r="J61" t="str">
            <v>工程管理（华中农业大学）/建筑学（华中科技大学）</v>
          </cell>
          <cell r="K61" t="str">
            <v>城市规划中级职称；工程测量中级职称；二级建造师；造价员</v>
          </cell>
        </row>
        <row r="62">
          <cell r="F62" t="str">
            <v>潘珂</v>
          </cell>
          <cell r="G62" t="str">
            <v>420112199403140316</v>
          </cell>
          <cell r="H62" t="str">
            <v>本科</v>
          </cell>
          <cell r="I62" t="str">
            <v>学士</v>
          </cell>
          <cell r="J62" t="str">
            <v>工程管理</v>
          </cell>
          <cell r="K62" t="str">
            <v>无</v>
          </cell>
        </row>
        <row r="63">
          <cell r="F63" t="str">
            <v>曾茜</v>
          </cell>
          <cell r="G63" t="str">
            <v>36220319920209352X</v>
          </cell>
          <cell r="H63" t="str">
            <v>硕士研究生</v>
          </cell>
          <cell r="I63" t="str">
            <v>硕士</v>
          </cell>
          <cell r="J63" t="str">
            <v>中国地质大学（武汉）地球探测与信息技术专业</v>
          </cell>
          <cell r="K63" t="str">
            <v>无</v>
          </cell>
        </row>
        <row r="64">
          <cell r="F64" t="str">
            <v>侯眉</v>
          </cell>
          <cell r="G64" t="str">
            <v>422802199002153009</v>
          </cell>
          <cell r="H64" t="str">
            <v>硕士研究生</v>
          </cell>
          <cell r="I64" t="str">
            <v>硕士</v>
          </cell>
          <cell r="J64" t="str">
            <v>武汉大学测绘工程专业</v>
          </cell>
          <cell r="K64" t="str">
            <v>无</v>
          </cell>
        </row>
        <row r="65">
          <cell r="F65" t="str">
            <v>文芳菲</v>
          </cell>
          <cell r="G65" t="str">
            <v>420982199312146440</v>
          </cell>
          <cell r="H65" t="str">
            <v>本科</v>
          </cell>
          <cell r="I65" t="str">
            <v>学士</v>
          </cell>
          <cell r="J65" t="str">
            <v>武汉轻工大学建筑学专业</v>
          </cell>
          <cell r="K65" t="str">
            <v>无</v>
          </cell>
        </row>
        <row r="66">
          <cell r="F66" t="str">
            <v>李张弛</v>
          </cell>
          <cell r="G66" t="str">
            <v>420114199409171212</v>
          </cell>
          <cell r="H66" t="str">
            <v>本科</v>
          </cell>
          <cell r="I66" t="str">
            <v>学士</v>
          </cell>
          <cell r="J66" t="str">
            <v>武汉生物工程学院制药工程专业</v>
          </cell>
          <cell r="K66" t="str">
            <v>无</v>
          </cell>
        </row>
        <row r="67">
          <cell r="F67" t="str">
            <v>钱叶露</v>
          </cell>
          <cell r="G67" t="str">
            <v>420116198910283769</v>
          </cell>
          <cell r="H67" t="str">
            <v>本科</v>
          </cell>
          <cell r="I67" t="str">
            <v>学士</v>
          </cell>
          <cell r="J67" t="str">
            <v>湖北工业大学行政管理（电子管理）专业</v>
          </cell>
          <cell r="K67" t="str">
            <v>无</v>
          </cell>
        </row>
        <row r="68">
          <cell r="F68" t="str">
            <v>吴亚妮</v>
          </cell>
          <cell r="G68" t="str">
            <v>421122199108105829</v>
          </cell>
          <cell r="H68" t="str">
            <v>本科</v>
          </cell>
          <cell r="I68" t="str">
            <v>学士</v>
          </cell>
          <cell r="J68" t="str">
            <v>黄冈师范学院工商管理专业</v>
          </cell>
          <cell r="K68" t="str">
            <v>无</v>
          </cell>
        </row>
        <row r="69">
          <cell r="F69" t="str">
            <v>陈雪儿</v>
          </cell>
          <cell r="G69" t="str">
            <v>420203199701252526</v>
          </cell>
          <cell r="H69" t="str">
            <v>本科</v>
          </cell>
          <cell r="I69" t="str">
            <v>学士</v>
          </cell>
          <cell r="J69" t="str">
            <v>制药工程</v>
          </cell>
          <cell r="K69" t="str">
            <v>无要求</v>
          </cell>
        </row>
        <row r="70">
          <cell r="F70" t="str">
            <v>施逸文</v>
          </cell>
          <cell r="G70" t="str">
            <v>420113199407240038</v>
          </cell>
          <cell r="H70" t="str">
            <v>本科</v>
          </cell>
          <cell r="I70" t="str">
            <v>学士</v>
          </cell>
          <cell r="J70" t="str">
            <v>资源循环科学与工程</v>
          </cell>
          <cell r="K70" t="str">
            <v>无要求</v>
          </cell>
        </row>
        <row r="71">
          <cell r="F71" t="str">
            <v>何跃</v>
          </cell>
          <cell r="G71" t="str">
            <v>420105199203233215</v>
          </cell>
          <cell r="H71" t="str">
            <v>硕士研究生</v>
          </cell>
          <cell r="I71" t="str">
            <v>硕士</v>
          </cell>
          <cell r="J71" t="str">
            <v>矿业工程</v>
          </cell>
          <cell r="K71" t="str">
            <v>无要求</v>
          </cell>
        </row>
        <row r="72">
          <cell r="F72" t="str">
            <v>杨志华</v>
          </cell>
          <cell r="G72" t="str">
            <v>420682199901016744</v>
          </cell>
          <cell r="H72" t="str">
            <v>本科</v>
          </cell>
          <cell r="I72" t="str">
            <v>学士</v>
          </cell>
          <cell r="J72" t="str">
            <v>物联网工程</v>
          </cell>
          <cell r="K72" t="str">
            <v>无</v>
          </cell>
        </row>
        <row r="73">
          <cell r="F73" t="str">
            <v>陈琪</v>
          </cell>
          <cell r="G73" t="str">
            <v>42112619940416444X</v>
          </cell>
          <cell r="H73" t="str">
            <v>本科</v>
          </cell>
          <cell r="I73" t="str">
            <v>学士</v>
          </cell>
          <cell r="J73" t="str">
            <v>网络工程</v>
          </cell>
          <cell r="K73" t="str">
            <v>无</v>
          </cell>
        </row>
        <row r="74">
          <cell r="F74" t="str">
            <v>雷霆</v>
          </cell>
          <cell r="G74" t="str">
            <v>421381198807140021</v>
          </cell>
          <cell r="H74" t="str">
            <v>硕士研究生</v>
          </cell>
          <cell r="I74" t="str">
            <v>硕士</v>
          </cell>
          <cell r="J74" t="str">
            <v>计算机技术</v>
          </cell>
          <cell r="K74" t="str">
            <v>无</v>
          </cell>
        </row>
        <row r="75">
          <cell r="F75" t="str">
            <v>万方泽</v>
          </cell>
          <cell r="G75" t="str">
            <v>421083199907050091</v>
          </cell>
          <cell r="H75" t="str">
            <v>本科</v>
          </cell>
          <cell r="I75" t="str">
            <v>学士</v>
          </cell>
          <cell r="J75" t="str">
            <v>网络工程</v>
          </cell>
          <cell r="K75" t="str">
            <v>无</v>
          </cell>
        </row>
        <row r="76">
          <cell r="F76" t="str">
            <v>周聪</v>
          </cell>
          <cell r="G76" t="str">
            <v>420114198801055414</v>
          </cell>
          <cell r="H76" t="str">
            <v>本科</v>
          </cell>
          <cell r="I76" t="str">
            <v>学士</v>
          </cell>
          <cell r="J76" t="str">
            <v>软件工程</v>
          </cell>
          <cell r="K76" t="str">
            <v>无</v>
          </cell>
        </row>
        <row r="77">
          <cell r="F77" t="str">
            <v>林杰</v>
          </cell>
          <cell r="G77" t="str">
            <v>420984199201217018</v>
          </cell>
          <cell r="H77" t="str">
            <v>本科</v>
          </cell>
          <cell r="I77" t="str">
            <v>学士</v>
          </cell>
          <cell r="J77" t="str">
            <v>计算机科学与技术</v>
          </cell>
          <cell r="K77" t="str">
            <v>土地管理助理工程师</v>
          </cell>
        </row>
        <row r="78">
          <cell r="F78" t="str">
            <v>邵雄</v>
          </cell>
          <cell r="G78" t="str">
            <v>429004199302088099</v>
          </cell>
          <cell r="H78" t="str">
            <v>本科</v>
          </cell>
          <cell r="I78" t="str">
            <v>学士</v>
          </cell>
          <cell r="J78" t="str">
            <v>计算机科学与技术</v>
          </cell>
          <cell r="K78" t="str">
            <v>高级（系统架构设计师）</v>
          </cell>
        </row>
        <row r="79">
          <cell r="F79" t="str">
            <v>邱迎晨</v>
          </cell>
          <cell r="G79" t="str">
            <v>420102199811122413</v>
          </cell>
          <cell r="H79" t="str">
            <v>本科</v>
          </cell>
          <cell r="I79" t="str">
            <v>学士</v>
          </cell>
          <cell r="J79" t="str">
            <v>给排水科学与工程</v>
          </cell>
          <cell r="K79" t="str">
            <v>无</v>
          </cell>
        </row>
        <row r="80">
          <cell r="F80" t="str">
            <v>卢宇峰</v>
          </cell>
          <cell r="G80" t="str">
            <v>420984199512113013</v>
          </cell>
          <cell r="H80" t="str">
            <v>本科</v>
          </cell>
          <cell r="I80" t="str">
            <v>学士</v>
          </cell>
          <cell r="J80" t="str">
            <v>给排水科学与工程</v>
          </cell>
          <cell r="K80" t="str">
            <v>无</v>
          </cell>
        </row>
        <row r="81">
          <cell r="F81" t="str">
            <v>刘坤</v>
          </cell>
          <cell r="G81" t="str">
            <v>232325200010093023</v>
          </cell>
          <cell r="H81" t="str">
            <v>本科</v>
          </cell>
          <cell r="I81" t="str">
            <v>学士</v>
          </cell>
          <cell r="J81" t="str">
            <v>给排水科学与工程</v>
          </cell>
          <cell r="K81" t="str">
            <v>无</v>
          </cell>
        </row>
        <row r="82">
          <cell r="F82" t="str">
            <v>高莹</v>
          </cell>
          <cell r="G82" t="str">
            <v>42010719930403332X</v>
          </cell>
          <cell r="H82" t="str">
            <v>硕士研究生</v>
          </cell>
          <cell r="I82" t="str">
            <v>硕士</v>
          </cell>
          <cell r="J82" t="str">
            <v>信息系统</v>
          </cell>
          <cell r="K82" t="str">
            <v>系统集成项目管理工程师</v>
          </cell>
        </row>
        <row r="83">
          <cell r="F83" t="str">
            <v>颜宇</v>
          </cell>
          <cell r="G83" t="str">
            <v>420114199903080017</v>
          </cell>
          <cell r="H83" t="str">
            <v>本科</v>
          </cell>
          <cell r="I83" t="str">
            <v>学士</v>
          </cell>
          <cell r="J83" t="str">
            <v>软件工程</v>
          </cell>
          <cell r="K83" t="str">
            <v>无</v>
          </cell>
        </row>
        <row r="84">
          <cell r="F84" t="str">
            <v>谢百卓</v>
          </cell>
          <cell r="G84" t="str">
            <v>429006199209247633</v>
          </cell>
          <cell r="H84" t="str">
            <v>本科</v>
          </cell>
          <cell r="I84" t="str">
            <v>学士</v>
          </cell>
          <cell r="J84" t="str">
            <v>信息管理与信息系统</v>
          </cell>
          <cell r="K84" t="str">
            <v>无</v>
          </cell>
        </row>
        <row r="85">
          <cell r="F85" t="str">
            <v>关思哲</v>
          </cell>
          <cell r="G85" t="str">
            <v>420104199106211624</v>
          </cell>
          <cell r="H85" t="str">
            <v>本科</v>
          </cell>
          <cell r="I85" t="str">
            <v>学士</v>
          </cell>
          <cell r="J85" t="str">
            <v>信息管理与信息系统</v>
          </cell>
          <cell r="K85" t="str">
            <v>信息系统管理工程师</v>
          </cell>
        </row>
        <row r="86">
          <cell r="F86" t="str">
            <v>蔡婷</v>
          </cell>
          <cell r="G86" t="str">
            <v>420117199405183127</v>
          </cell>
          <cell r="H86" t="str">
            <v>本科</v>
          </cell>
          <cell r="I86" t="str">
            <v>学士</v>
          </cell>
          <cell r="J86" t="str">
            <v>自动化</v>
          </cell>
          <cell r="K86" t="str">
            <v>无</v>
          </cell>
        </row>
        <row r="87">
          <cell r="F87" t="str">
            <v>王雨地</v>
          </cell>
          <cell r="G87" t="str">
            <v>421202199308262319</v>
          </cell>
          <cell r="H87" t="str">
            <v>本科</v>
          </cell>
          <cell r="I87" t="str">
            <v>学士</v>
          </cell>
          <cell r="J87" t="str">
            <v>自动化</v>
          </cell>
          <cell r="K87" t="str">
            <v>无</v>
          </cell>
        </row>
        <row r="88">
          <cell r="F88" t="str">
            <v>王方</v>
          </cell>
          <cell r="G88" t="str">
            <v>420106198711114054</v>
          </cell>
          <cell r="H88" t="str">
            <v>本科</v>
          </cell>
          <cell r="I88" t="str">
            <v>学士</v>
          </cell>
          <cell r="J88" t="str">
            <v>自动化</v>
          </cell>
          <cell r="K88" t="str">
            <v>无</v>
          </cell>
        </row>
        <row r="89">
          <cell r="F89" t="str">
            <v>王金求</v>
          </cell>
          <cell r="G89" t="str">
            <v>420117199804023534</v>
          </cell>
          <cell r="H89" t="str">
            <v>本科</v>
          </cell>
          <cell r="I89" t="str">
            <v>学士</v>
          </cell>
          <cell r="J89" t="str">
            <v>公共事业管理</v>
          </cell>
          <cell r="K89" t="str">
            <v>无</v>
          </cell>
        </row>
        <row r="90">
          <cell r="F90" t="str">
            <v>郑良俊</v>
          </cell>
          <cell r="G90" t="str">
            <v>421122198811232120</v>
          </cell>
          <cell r="H90" t="str">
            <v>本科</v>
          </cell>
          <cell r="I90" t="str">
            <v>学士</v>
          </cell>
          <cell r="J90" t="str">
            <v>公共事业管理</v>
          </cell>
          <cell r="K90" t="str">
            <v>无</v>
          </cell>
        </row>
        <row r="91">
          <cell r="F91" t="str">
            <v>李会</v>
          </cell>
          <cell r="G91" t="str">
            <v>610631199212210029</v>
          </cell>
          <cell r="H91" t="str">
            <v>本科</v>
          </cell>
          <cell r="I91" t="str">
            <v>学士</v>
          </cell>
          <cell r="J91" t="str">
            <v>公共事业管理</v>
          </cell>
          <cell r="K91" t="str">
            <v>无</v>
          </cell>
        </row>
        <row r="92">
          <cell r="F92" t="str">
            <v>刘佳仪</v>
          </cell>
          <cell r="G92" t="str">
            <v>420117199409277569</v>
          </cell>
          <cell r="H92" t="str">
            <v>硕士研究生</v>
          </cell>
          <cell r="I92" t="str">
            <v>硕士</v>
          </cell>
          <cell r="J92" t="str">
            <v>环境工程</v>
          </cell>
          <cell r="K92" t="str">
            <v>无</v>
          </cell>
        </row>
        <row r="93">
          <cell r="F93" t="str">
            <v>童芳园</v>
          </cell>
          <cell r="G93" t="str">
            <v>420105199307060021</v>
          </cell>
          <cell r="H93" t="str">
            <v>硕士研究生</v>
          </cell>
          <cell r="I93" t="str">
            <v>硕士</v>
          </cell>
          <cell r="J93" t="str">
            <v>安全、健康与环境技术</v>
          </cell>
          <cell r="K93" t="str">
            <v>无</v>
          </cell>
        </row>
        <row r="94">
          <cell r="F94" t="str">
            <v>邓宇涵</v>
          </cell>
          <cell r="G94" t="str">
            <v>421223200007020524</v>
          </cell>
          <cell r="H94" t="str">
            <v>本科</v>
          </cell>
          <cell r="I94" t="str">
            <v>学士</v>
          </cell>
          <cell r="J94" t="str">
            <v>环境工程</v>
          </cell>
          <cell r="K94" t="str">
            <v>无</v>
          </cell>
        </row>
        <row r="95">
          <cell r="F95" t="str">
            <v>韩晓鸽</v>
          </cell>
          <cell r="G95" t="str">
            <v>420381199806111927</v>
          </cell>
          <cell r="H95" t="str">
            <v>本科</v>
          </cell>
          <cell r="I95" t="str">
            <v>学士</v>
          </cell>
          <cell r="J95" t="str">
            <v>汉语言文学</v>
          </cell>
          <cell r="K95" t="str">
            <v>无</v>
          </cell>
        </row>
        <row r="96">
          <cell r="F96" t="str">
            <v>李琛</v>
          </cell>
          <cell r="G96" t="str">
            <v>411523199511300444</v>
          </cell>
          <cell r="H96" t="str">
            <v>硕士研究生</v>
          </cell>
          <cell r="I96" t="str">
            <v>硕士</v>
          </cell>
          <cell r="J96" t="str">
            <v>马克思主义发展史</v>
          </cell>
          <cell r="K96" t="str">
            <v>无</v>
          </cell>
        </row>
        <row r="97">
          <cell r="F97" t="str">
            <v>胡佳然</v>
          </cell>
          <cell r="G97" t="str">
            <v>411502200006299028</v>
          </cell>
          <cell r="H97" t="str">
            <v>本科</v>
          </cell>
          <cell r="I97" t="str">
            <v>学士</v>
          </cell>
          <cell r="J97" t="str">
            <v>汉语言文学</v>
          </cell>
          <cell r="K97" t="str">
            <v>无</v>
          </cell>
        </row>
        <row r="98">
          <cell r="F98" t="str">
            <v>李丹莉</v>
          </cell>
          <cell r="G98" t="str">
            <v>421122198812310100</v>
          </cell>
          <cell r="H98" t="str">
            <v>本科</v>
          </cell>
          <cell r="I98" t="str">
            <v>无</v>
          </cell>
          <cell r="J98" t="str">
            <v>金融学</v>
          </cell>
          <cell r="K98" t="str">
            <v>无</v>
          </cell>
        </row>
        <row r="99">
          <cell r="F99" t="str">
            <v>周夯</v>
          </cell>
          <cell r="G99" t="str">
            <v>420113199402160012</v>
          </cell>
          <cell r="H99" t="str">
            <v>本科</v>
          </cell>
          <cell r="I99" t="str">
            <v>学士</v>
          </cell>
          <cell r="J99" t="str">
            <v>旅游管理</v>
          </cell>
          <cell r="K99" t="str">
            <v>无</v>
          </cell>
        </row>
        <row r="100">
          <cell r="F100" t="str">
            <v>熊欢</v>
          </cell>
          <cell r="G100" t="str">
            <v>360502199409070411</v>
          </cell>
          <cell r="H100" t="str">
            <v>本科</v>
          </cell>
          <cell r="I100" t="str">
            <v>无</v>
          </cell>
          <cell r="J100" t="str">
            <v>自动化</v>
          </cell>
          <cell r="K100" t="str">
            <v>无</v>
          </cell>
        </row>
        <row r="101">
          <cell r="F101" t="str">
            <v>龙俊</v>
          </cell>
          <cell r="G101" t="str">
            <v>429005198708027706</v>
          </cell>
          <cell r="H101" t="str">
            <v>博士生</v>
          </cell>
          <cell r="I101" t="str">
            <v>博士</v>
          </cell>
          <cell r="J101" t="str">
            <v>生态学</v>
          </cell>
          <cell r="K101" t="str">
            <v>无</v>
          </cell>
        </row>
        <row r="102">
          <cell r="F102" t="str">
            <v>吴云肖</v>
          </cell>
          <cell r="G102" t="str">
            <v>422202199901075240</v>
          </cell>
          <cell r="H102" t="str">
            <v>本科</v>
          </cell>
          <cell r="I102" t="str">
            <v>学士</v>
          </cell>
          <cell r="J102" t="str">
            <v>汉语言文学</v>
          </cell>
          <cell r="K102" t="str">
            <v>无</v>
          </cell>
        </row>
        <row r="103">
          <cell r="F103" t="str">
            <v>黄澄</v>
          </cell>
          <cell r="G103" t="str">
            <v>420583199803130720</v>
          </cell>
          <cell r="H103" t="str">
            <v>本科</v>
          </cell>
          <cell r="I103" t="str">
            <v>学士</v>
          </cell>
          <cell r="J103" t="str">
            <v>历史学（基地班）</v>
          </cell>
          <cell r="K103" t="str">
            <v>无</v>
          </cell>
        </row>
        <row r="104">
          <cell r="F104" t="str">
            <v>吕念</v>
          </cell>
          <cell r="G104" t="str">
            <v>420529199811191541</v>
          </cell>
          <cell r="H104" t="str">
            <v>本科</v>
          </cell>
          <cell r="I104" t="str">
            <v>学士</v>
          </cell>
          <cell r="J104" t="str">
            <v>思想政治教育</v>
          </cell>
          <cell r="K104" t="str">
            <v>无</v>
          </cell>
        </row>
        <row r="105">
          <cell r="F105" t="str">
            <v>王凯强</v>
          </cell>
          <cell r="G105" t="str">
            <v>370786199405202413</v>
          </cell>
          <cell r="H105" t="str">
            <v>本科</v>
          </cell>
          <cell r="I105" t="str">
            <v>学士</v>
          </cell>
          <cell r="J105" t="str">
            <v>热能与动力工程（汽车发动机）</v>
          </cell>
          <cell r="K105" t="str">
            <v>无</v>
          </cell>
        </row>
        <row r="106">
          <cell r="F106" t="str">
            <v>周翼</v>
          </cell>
          <cell r="G106" t="str">
            <v>42010519991112161X</v>
          </cell>
          <cell r="H106" t="str">
            <v>本科</v>
          </cell>
          <cell r="I106" t="str">
            <v>学士</v>
          </cell>
          <cell r="J106" t="str">
            <v>主修材料化学辅修英语</v>
          </cell>
          <cell r="K106" t="str">
            <v>无</v>
          </cell>
        </row>
        <row r="107">
          <cell r="F107" t="str">
            <v>吴胜峰</v>
          </cell>
          <cell r="G107" t="str">
            <v>421202199211128519</v>
          </cell>
          <cell r="H107" t="str">
            <v>本科</v>
          </cell>
          <cell r="I107" t="str">
            <v>学士</v>
          </cell>
          <cell r="J107" t="str">
            <v>食品科学与工程</v>
          </cell>
          <cell r="K107" t="str">
            <v>无</v>
          </cell>
        </row>
        <row r="108">
          <cell r="F108" t="str">
            <v>戴景农</v>
          </cell>
          <cell r="G108" t="str">
            <v>429004199503270030</v>
          </cell>
          <cell r="H108" t="str">
            <v>硕士研究生</v>
          </cell>
          <cell r="I108" t="str">
            <v>硕士</v>
          </cell>
          <cell r="J108" t="str">
            <v>法律硕士</v>
          </cell>
          <cell r="K108" t="str">
            <v>法律职业资格A证</v>
          </cell>
        </row>
        <row r="109">
          <cell r="F109" t="str">
            <v>龚侃侃</v>
          </cell>
          <cell r="G109" t="str">
            <v>421181199506252007</v>
          </cell>
          <cell r="H109" t="str">
            <v>硕士研究生</v>
          </cell>
          <cell r="I109" t="str">
            <v>硕士</v>
          </cell>
          <cell r="J109" t="str">
            <v>中国文化</v>
          </cell>
          <cell r="K109" t="str">
            <v>无</v>
          </cell>
        </row>
        <row r="110">
          <cell r="F110" t="str">
            <v>李鑫</v>
          </cell>
          <cell r="G110" t="str">
            <v>411222199512106018</v>
          </cell>
          <cell r="H110" t="str">
            <v>硕士研究生</v>
          </cell>
          <cell r="I110" t="str">
            <v>硕士</v>
          </cell>
          <cell r="J110" t="str">
            <v>民商法学</v>
          </cell>
          <cell r="K110" t="str">
            <v>法律职业资格证书</v>
          </cell>
        </row>
        <row r="111">
          <cell r="F111" t="str">
            <v>徐思尧</v>
          </cell>
          <cell r="G111" t="str">
            <v>42098419960601362X</v>
          </cell>
          <cell r="H111" t="str">
            <v>本科</v>
          </cell>
          <cell r="I111" t="str">
            <v>学士</v>
          </cell>
          <cell r="J111" t="str">
            <v>会计学</v>
          </cell>
          <cell r="K111" t="str">
            <v>初级会计资格证书</v>
          </cell>
        </row>
        <row r="112">
          <cell r="F112" t="str">
            <v>李艺萍</v>
          </cell>
          <cell r="G112" t="str">
            <v>420113199310200021</v>
          </cell>
          <cell r="H112" t="str">
            <v>本科</v>
          </cell>
          <cell r="I112" t="str">
            <v>学士</v>
          </cell>
          <cell r="J112" t="str">
            <v>财务管理</v>
          </cell>
          <cell r="K112" t="str">
            <v>初级会计职称</v>
          </cell>
        </row>
        <row r="113">
          <cell r="F113" t="str">
            <v>白鹏</v>
          </cell>
          <cell r="G113" t="str">
            <v>410122198612178616</v>
          </cell>
          <cell r="H113" t="str">
            <v>本科</v>
          </cell>
          <cell r="I113" t="str">
            <v>学士</v>
          </cell>
          <cell r="J113" t="str">
            <v>会计学</v>
          </cell>
          <cell r="K113" t="str">
            <v>会计从业资格</v>
          </cell>
        </row>
        <row r="114">
          <cell r="F114" t="str">
            <v>詹敏雪</v>
          </cell>
          <cell r="G114" t="str">
            <v>420802200008081943</v>
          </cell>
          <cell r="H114" t="str">
            <v>本科</v>
          </cell>
          <cell r="I114" t="str">
            <v>学士</v>
          </cell>
          <cell r="J114" t="str">
            <v>经济统计学</v>
          </cell>
          <cell r="K114" t="str">
            <v>无</v>
          </cell>
        </row>
        <row r="115">
          <cell r="F115" t="str">
            <v>申海婷</v>
          </cell>
          <cell r="G115" t="str">
            <v>422128200002060348</v>
          </cell>
          <cell r="H115" t="str">
            <v>本科</v>
          </cell>
          <cell r="I115" t="str">
            <v>学士</v>
          </cell>
          <cell r="J115" t="str">
            <v>经济学</v>
          </cell>
          <cell r="K115" t="str">
            <v>证券从业资格证</v>
          </cell>
        </row>
        <row r="116">
          <cell r="F116" t="str">
            <v>赵童</v>
          </cell>
          <cell r="G116" t="str">
            <v>420105199805024226</v>
          </cell>
          <cell r="H116" t="str">
            <v>本科</v>
          </cell>
          <cell r="I116" t="str">
            <v>学士</v>
          </cell>
          <cell r="J116" t="str">
            <v>电子信息工程</v>
          </cell>
          <cell r="K116" t="str">
            <v>无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zoomScale="80" zoomScaleNormal="80" workbookViewId="0">
      <selection activeCell="V6" sqref="V6"/>
    </sheetView>
  </sheetViews>
  <sheetFormatPr defaultColWidth="9" defaultRowHeight="13.5"/>
  <cols>
    <col min="1" max="1" width="6.4" style="1" customWidth="1"/>
    <col min="2" max="2" width="26.625" style="1" customWidth="1"/>
    <col min="3" max="3" width="9" style="1"/>
    <col min="4" max="4" width="8.75" style="1" customWidth="1"/>
    <col min="5" max="5" width="11.375" style="1" customWidth="1"/>
    <col min="6" max="6" width="9" style="1"/>
    <col min="7" max="7" width="7" style="1" customWidth="1"/>
    <col min="8" max="8" width="6.5" style="1" customWidth="1"/>
    <col min="9" max="9" width="6.875" style="1" customWidth="1"/>
    <col min="10" max="10" width="5.25" style="1" customWidth="1"/>
    <col min="11" max="11" width="6.55833333333333" style="6" customWidth="1"/>
    <col min="12" max="12" width="13.6166666666667" style="6" customWidth="1"/>
    <col min="13" max="13" width="7.5" style="6" customWidth="1"/>
    <col min="14" max="14" width="25.3166666666667" style="6" customWidth="1"/>
    <col min="15" max="15" width="16.7166666666667" style="6" customWidth="1"/>
    <col min="16" max="16" width="12.1833333333333" style="1" customWidth="1"/>
    <col min="17" max="16384" width="9" style="1"/>
  </cols>
  <sheetData>
    <row r="1" s="1" customFormat="1" ht="53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21" customHeight="1" spans="1:1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  <c r="J2" s="8" t="s">
        <v>8</v>
      </c>
      <c r="K2" s="9" t="s">
        <v>9</v>
      </c>
      <c r="L2" s="9"/>
      <c r="M2" s="9"/>
      <c r="N2" s="9"/>
      <c r="O2" s="9"/>
      <c r="P2" s="9"/>
    </row>
    <row r="3" s="3" customFormat="1" ht="45" customHeight="1" spans="1:16">
      <c r="A3" s="11"/>
      <c r="B3" s="9"/>
      <c r="C3" s="9"/>
      <c r="D3" s="11"/>
      <c r="E3" s="11"/>
      <c r="F3" s="9"/>
      <c r="G3" s="10" t="s">
        <v>10</v>
      </c>
      <c r="H3" s="10" t="s">
        <v>11</v>
      </c>
      <c r="I3" s="10" t="s">
        <v>12</v>
      </c>
      <c r="J3" s="11"/>
      <c r="K3" s="9" t="s">
        <v>13</v>
      </c>
      <c r="L3" s="9" t="s">
        <v>14</v>
      </c>
      <c r="M3" s="9" t="s">
        <v>15</v>
      </c>
      <c r="N3" s="9" t="s">
        <v>16</v>
      </c>
      <c r="O3" s="12" t="s">
        <v>17</v>
      </c>
      <c r="P3" s="9" t="s">
        <v>18</v>
      </c>
    </row>
    <row r="4" s="4" customFormat="1" ht="53" customHeight="1" spans="1:16">
      <c r="A4" s="12">
        <v>1</v>
      </c>
      <c r="B4" s="13" t="s">
        <v>19</v>
      </c>
      <c r="C4" s="14" t="s">
        <v>20</v>
      </c>
      <c r="D4" s="24" t="s">
        <v>21</v>
      </c>
      <c r="E4" s="14" t="s">
        <v>22</v>
      </c>
      <c r="F4" s="14" t="s">
        <v>23</v>
      </c>
      <c r="G4" s="14" t="s">
        <v>24</v>
      </c>
      <c r="H4" s="15">
        <v>79.2</v>
      </c>
      <c r="I4" s="19">
        <f>H4</f>
        <v>79.2</v>
      </c>
      <c r="J4" s="20">
        <v>1</v>
      </c>
      <c r="K4" s="20">
        <v>36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</row>
    <row r="5" s="4" customFormat="1" ht="53" customHeight="1" spans="1:16">
      <c r="A5" s="12">
        <v>2</v>
      </c>
      <c r="B5" s="13" t="s">
        <v>19</v>
      </c>
      <c r="C5" s="14" t="s">
        <v>20</v>
      </c>
      <c r="D5" s="24" t="s">
        <v>21</v>
      </c>
      <c r="E5" s="14" t="s">
        <v>30</v>
      </c>
      <c r="F5" s="14" t="s">
        <v>31</v>
      </c>
      <c r="G5" s="14">
        <v>66.36</v>
      </c>
      <c r="H5" s="15">
        <v>83.6</v>
      </c>
      <c r="I5" s="19">
        <f t="shared" ref="I5:I9" si="0">G5*0.4+H5*0.6</f>
        <v>76.704</v>
      </c>
      <c r="J5" s="20">
        <v>2</v>
      </c>
      <c r="K5" s="20">
        <v>32</v>
      </c>
      <c r="L5" s="12" t="s">
        <v>32</v>
      </c>
      <c r="M5" s="12" t="s">
        <v>33</v>
      </c>
      <c r="N5" s="12" t="s">
        <v>27</v>
      </c>
      <c r="O5" s="12" t="s">
        <v>28</v>
      </c>
      <c r="P5" s="21"/>
    </row>
    <row r="6" s="4" customFormat="1" ht="53" customHeight="1" spans="1:16">
      <c r="A6" s="12">
        <v>3</v>
      </c>
      <c r="B6" s="13" t="s">
        <v>19</v>
      </c>
      <c r="C6" s="14" t="s">
        <v>20</v>
      </c>
      <c r="D6" s="24" t="s">
        <v>21</v>
      </c>
      <c r="E6" s="14" t="s">
        <v>34</v>
      </c>
      <c r="F6" s="14" t="s">
        <v>35</v>
      </c>
      <c r="G6" s="14">
        <v>68.4667</v>
      </c>
      <c r="H6" s="15">
        <v>80.4</v>
      </c>
      <c r="I6" s="19">
        <f t="shared" si="0"/>
        <v>75.62668</v>
      </c>
      <c r="J6" s="20">
        <v>3</v>
      </c>
      <c r="K6" s="20">
        <v>34</v>
      </c>
      <c r="L6" s="12" t="s">
        <v>32</v>
      </c>
      <c r="M6" s="12" t="s">
        <v>33</v>
      </c>
      <c r="N6" s="12" t="s">
        <v>27</v>
      </c>
      <c r="O6" s="12" t="s">
        <v>28</v>
      </c>
      <c r="P6" s="21"/>
    </row>
    <row r="7" s="4" customFormat="1" ht="53" customHeight="1" spans="1:16">
      <c r="A7" s="12">
        <v>4</v>
      </c>
      <c r="B7" s="13" t="s">
        <v>19</v>
      </c>
      <c r="C7" s="14" t="s">
        <v>20</v>
      </c>
      <c r="D7" s="24" t="s">
        <v>21</v>
      </c>
      <c r="E7" s="14" t="s">
        <v>36</v>
      </c>
      <c r="F7" s="14" t="s">
        <v>37</v>
      </c>
      <c r="G7" s="14">
        <v>63.8533</v>
      </c>
      <c r="H7" s="15">
        <v>82.6</v>
      </c>
      <c r="I7" s="19">
        <f t="shared" si="0"/>
        <v>75.10132</v>
      </c>
      <c r="J7" s="20">
        <v>4</v>
      </c>
      <c r="K7" s="20">
        <v>35</v>
      </c>
      <c r="L7" s="12" t="s">
        <v>32</v>
      </c>
      <c r="M7" s="12" t="s">
        <v>33</v>
      </c>
      <c r="N7" s="12" t="s">
        <v>27</v>
      </c>
      <c r="O7" s="12" t="s">
        <v>28</v>
      </c>
      <c r="P7" s="21"/>
    </row>
    <row r="8" s="4" customFormat="1" ht="53" customHeight="1" spans="1:16">
      <c r="A8" s="12">
        <v>5</v>
      </c>
      <c r="B8" s="13" t="s">
        <v>19</v>
      </c>
      <c r="C8" s="14" t="s">
        <v>20</v>
      </c>
      <c r="D8" s="24" t="s">
        <v>21</v>
      </c>
      <c r="E8" s="14" t="s">
        <v>38</v>
      </c>
      <c r="F8" s="14" t="s">
        <v>39</v>
      </c>
      <c r="G8" s="14">
        <v>67.0133</v>
      </c>
      <c r="H8" s="15">
        <v>80.4</v>
      </c>
      <c r="I8" s="19">
        <f t="shared" si="0"/>
        <v>75.04532</v>
      </c>
      <c r="J8" s="20">
        <v>6</v>
      </c>
      <c r="K8" s="20">
        <v>33</v>
      </c>
      <c r="L8" s="12" t="s">
        <v>32</v>
      </c>
      <c r="M8" s="12" t="s">
        <v>33</v>
      </c>
      <c r="N8" s="12" t="s">
        <v>40</v>
      </c>
      <c r="O8" s="12" t="s">
        <v>28</v>
      </c>
      <c r="P8" s="21"/>
    </row>
    <row r="9" s="4" customFormat="1" ht="53" customHeight="1" spans="1:16">
      <c r="A9" s="12">
        <v>6</v>
      </c>
      <c r="B9" s="13" t="s">
        <v>19</v>
      </c>
      <c r="C9" s="14" t="s">
        <v>20</v>
      </c>
      <c r="D9" s="24" t="s">
        <v>21</v>
      </c>
      <c r="E9" s="14" t="s">
        <v>41</v>
      </c>
      <c r="F9" s="14" t="s">
        <v>42</v>
      </c>
      <c r="G9" s="14">
        <v>61.3067</v>
      </c>
      <c r="H9" s="15">
        <v>83</v>
      </c>
      <c r="I9" s="19">
        <f t="shared" si="0"/>
        <v>74.32268</v>
      </c>
      <c r="J9" s="20">
        <v>7</v>
      </c>
      <c r="K9" s="20">
        <v>37</v>
      </c>
      <c r="L9" s="12" t="s">
        <v>32</v>
      </c>
      <c r="M9" s="12" t="s">
        <v>33</v>
      </c>
      <c r="N9" s="12" t="s">
        <v>27</v>
      </c>
      <c r="O9" s="12" t="s">
        <v>28</v>
      </c>
      <c r="P9" s="21"/>
    </row>
    <row r="10" s="4" customFormat="1" ht="53" customHeight="1" spans="1:16">
      <c r="A10" s="12">
        <v>7</v>
      </c>
      <c r="B10" s="13" t="s">
        <v>19</v>
      </c>
      <c r="C10" s="14" t="s">
        <v>20</v>
      </c>
      <c r="D10" s="24" t="s">
        <v>21</v>
      </c>
      <c r="E10" s="14" t="s">
        <v>43</v>
      </c>
      <c r="F10" s="14" t="s">
        <v>44</v>
      </c>
      <c r="G10" s="14">
        <v>64.8667</v>
      </c>
      <c r="H10" s="15">
        <v>80</v>
      </c>
      <c r="I10" s="19">
        <v>73.94668</v>
      </c>
      <c r="J10" s="20">
        <v>8</v>
      </c>
      <c r="K10" s="20">
        <v>37</v>
      </c>
      <c r="L10" s="12" t="s">
        <v>32</v>
      </c>
      <c r="M10" s="12" t="s">
        <v>33</v>
      </c>
      <c r="N10" s="12" t="s">
        <v>45</v>
      </c>
      <c r="O10" s="12" t="s">
        <v>28</v>
      </c>
      <c r="P10" s="12" t="s">
        <v>46</v>
      </c>
    </row>
    <row r="11" s="5" customFormat="1" ht="53" customHeight="1" spans="1:16">
      <c r="A11" s="12">
        <v>8</v>
      </c>
      <c r="B11" s="13" t="s">
        <v>19</v>
      </c>
      <c r="C11" s="14" t="s">
        <v>20</v>
      </c>
      <c r="D11" s="24" t="s">
        <v>47</v>
      </c>
      <c r="E11" s="14">
        <v>4299025468</v>
      </c>
      <c r="F11" s="14" t="s">
        <v>48</v>
      </c>
      <c r="G11" s="14" t="s">
        <v>24</v>
      </c>
      <c r="H11" s="15">
        <v>84.6</v>
      </c>
      <c r="I11" s="19">
        <f t="shared" ref="I11:I13" si="1">H11</f>
        <v>84.6</v>
      </c>
      <c r="J11" s="20">
        <v>1</v>
      </c>
      <c r="K11" s="20">
        <v>40</v>
      </c>
      <c r="L11" s="12" t="s">
        <v>32</v>
      </c>
      <c r="M11" s="12" t="s">
        <v>33</v>
      </c>
      <c r="N11" s="12" t="s">
        <v>27</v>
      </c>
      <c r="O11" s="12" t="s">
        <v>49</v>
      </c>
      <c r="P11" s="12" t="s">
        <v>50</v>
      </c>
    </row>
    <row r="12" s="5" customFormat="1" ht="53" customHeight="1" spans="1:16">
      <c r="A12" s="12">
        <v>9</v>
      </c>
      <c r="B12" s="13" t="s">
        <v>19</v>
      </c>
      <c r="C12" s="14" t="s">
        <v>20</v>
      </c>
      <c r="D12" s="24" t="s">
        <v>47</v>
      </c>
      <c r="E12" s="14" t="s">
        <v>51</v>
      </c>
      <c r="F12" s="14" t="s">
        <v>52</v>
      </c>
      <c r="G12" s="14" t="s">
        <v>24</v>
      </c>
      <c r="H12" s="15">
        <v>81.8</v>
      </c>
      <c r="I12" s="19">
        <f t="shared" si="1"/>
        <v>81.8</v>
      </c>
      <c r="J12" s="20">
        <v>2</v>
      </c>
      <c r="K12" s="20">
        <v>42</v>
      </c>
      <c r="L12" s="12" t="s">
        <v>32</v>
      </c>
      <c r="M12" s="12" t="s">
        <v>33</v>
      </c>
      <c r="N12" s="12" t="s">
        <v>53</v>
      </c>
      <c r="O12" s="12" t="s">
        <v>49</v>
      </c>
      <c r="P12" s="12" t="s">
        <v>50</v>
      </c>
    </row>
    <row r="13" s="5" customFormat="1" ht="53" customHeight="1" spans="1:16">
      <c r="A13" s="12">
        <v>10</v>
      </c>
      <c r="B13" s="13" t="s">
        <v>19</v>
      </c>
      <c r="C13" s="14" t="s">
        <v>20</v>
      </c>
      <c r="D13" s="24" t="s">
        <v>47</v>
      </c>
      <c r="E13" s="14">
        <v>4299034063</v>
      </c>
      <c r="F13" s="14" t="s">
        <v>54</v>
      </c>
      <c r="G13" s="14" t="s">
        <v>24</v>
      </c>
      <c r="H13" s="15">
        <v>79</v>
      </c>
      <c r="I13" s="19">
        <f t="shared" si="1"/>
        <v>79</v>
      </c>
      <c r="J13" s="20">
        <v>3</v>
      </c>
      <c r="K13" s="20">
        <v>40</v>
      </c>
      <c r="L13" s="12" t="s">
        <v>32</v>
      </c>
      <c r="M13" s="12" t="s">
        <v>33</v>
      </c>
      <c r="N13" s="12" t="s">
        <v>27</v>
      </c>
      <c r="O13" s="12" t="s">
        <v>49</v>
      </c>
      <c r="P13" s="12" t="s">
        <v>50</v>
      </c>
    </row>
    <row r="14" s="5" customFormat="1" ht="53" customHeight="1" spans="1:16">
      <c r="A14" s="12">
        <v>11</v>
      </c>
      <c r="B14" s="13" t="s">
        <v>55</v>
      </c>
      <c r="C14" s="14" t="s">
        <v>56</v>
      </c>
      <c r="D14" s="14" t="s">
        <v>57</v>
      </c>
      <c r="E14" s="14" t="s">
        <v>58</v>
      </c>
      <c r="F14" s="14" t="s">
        <v>59</v>
      </c>
      <c r="G14" s="14">
        <v>72.5333</v>
      </c>
      <c r="H14" s="15">
        <v>79.2</v>
      </c>
      <c r="I14" s="19">
        <f t="shared" ref="I14:I30" si="2">G14*0.4+H14*0.6</f>
        <v>76.53332</v>
      </c>
      <c r="J14" s="20">
        <v>2</v>
      </c>
      <c r="K14" s="20">
        <v>23</v>
      </c>
      <c r="L14" s="12" t="s">
        <v>60</v>
      </c>
      <c r="M14" s="12" t="s">
        <v>61</v>
      </c>
      <c r="N14" s="12" t="s">
        <v>62</v>
      </c>
      <c r="O14" s="12"/>
      <c r="P14" s="22"/>
    </row>
    <row r="15" s="5" customFormat="1" ht="53" customHeight="1" spans="1:16">
      <c r="A15" s="12">
        <v>12</v>
      </c>
      <c r="B15" s="13" t="s">
        <v>55</v>
      </c>
      <c r="C15" s="14" t="s">
        <v>56</v>
      </c>
      <c r="D15" s="14" t="s">
        <v>57</v>
      </c>
      <c r="E15" s="14" t="s">
        <v>63</v>
      </c>
      <c r="F15" s="14" t="s">
        <v>64</v>
      </c>
      <c r="G15" s="14">
        <v>69.5333</v>
      </c>
      <c r="H15" s="15">
        <v>80</v>
      </c>
      <c r="I15" s="19">
        <v>75.81332</v>
      </c>
      <c r="J15" s="20">
        <v>3</v>
      </c>
      <c r="K15" s="20">
        <v>34</v>
      </c>
      <c r="L15" s="12" t="s">
        <v>32</v>
      </c>
      <c r="M15" s="12" t="s">
        <v>33</v>
      </c>
      <c r="N15" s="12" t="s">
        <v>65</v>
      </c>
      <c r="O15" s="12"/>
      <c r="P15" s="12" t="s">
        <v>46</v>
      </c>
    </row>
    <row r="16" s="5" customFormat="1" ht="53" customHeight="1" spans="1:16">
      <c r="A16" s="12">
        <v>13</v>
      </c>
      <c r="B16" s="13" t="s">
        <v>66</v>
      </c>
      <c r="C16" s="16" t="s">
        <v>67</v>
      </c>
      <c r="D16" s="16" t="s">
        <v>68</v>
      </c>
      <c r="E16" s="17">
        <v>4299060708</v>
      </c>
      <c r="F16" s="16" t="s">
        <v>69</v>
      </c>
      <c r="G16" s="16">
        <v>72.3333</v>
      </c>
      <c r="H16" s="15">
        <v>83.7</v>
      </c>
      <c r="I16" s="19">
        <f t="shared" si="2"/>
        <v>79.15332</v>
      </c>
      <c r="J16" s="20">
        <v>1</v>
      </c>
      <c r="K16" s="20">
        <v>27</v>
      </c>
      <c r="L16" s="12" t="s">
        <v>32</v>
      </c>
      <c r="M16" s="12" t="s">
        <v>33</v>
      </c>
      <c r="N16" s="12" t="s">
        <v>70</v>
      </c>
      <c r="O16" s="12"/>
      <c r="P16" s="22"/>
    </row>
    <row r="17" s="5" customFormat="1" ht="53" customHeight="1" spans="1:16">
      <c r="A17" s="12">
        <v>14</v>
      </c>
      <c r="B17" s="13" t="s">
        <v>71</v>
      </c>
      <c r="C17" s="16" t="s">
        <v>72</v>
      </c>
      <c r="D17" s="16" t="s">
        <v>73</v>
      </c>
      <c r="E17" s="14">
        <v>4299066338</v>
      </c>
      <c r="F17" s="16" t="s">
        <v>74</v>
      </c>
      <c r="G17" s="16">
        <v>69.2</v>
      </c>
      <c r="H17" s="15">
        <v>82.6</v>
      </c>
      <c r="I17" s="19">
        <f t="shared" si="2"/>
        <v>77.24</v>
      </c>
      <c r="J17" s="20">
        <v>1</v>
      </c>
      <c r="K17" s="20">
        <v>35</v>
      </c>
      <c r="L17" s="12" t="s">
        <v>60</v>
      </c>
      <c r="M17" s="12" t="s">
        <v>61</v>
      </c>
      <c r="N17" s="12" t="s">
        <v>75</v>
      </c>
      <c r="O17" s="12"/>
      <c r="P17" s="22"/>
    </row>
    <row r="18" s="5" customFormat="1" ht="53" customHeight="1" spans="1:16">
      <c r="A18" s="12">
        <v>15</v>
      </c>
      <c r="B18" s="13" t="s">
        <v>76</v>
      </c>
      <c r="C18" s="16" t="s">
        <v>77</v>
      </c>
      <c r="D18" s="25" t="s">
        <v>78</v>
      </c>
      <c r="E18" s="14" t="s">
        <v>79</v>
      </c>
      <c r="F18" s="16" t="s">
        <v>80</v>
      </c>
      <c r="G18" s="16">
        <v>62.3733</v>
      </c>
      <c r="H18" s="15">
        <v>83.2</v>
      </c>
      <c r="I18" s="19">
        <f t="shared" si="2"/>
        <v>74.86932</v>
      </c>
      <c r="J18" s="20">
        <v>1</v>
      </c>
      <c r="K18" s="20">
        <v>26</v>
      </c>
      <c r="L18" s="12" t="s">
        <v>60</v>
      </c>
      <c r="M18" s="12" t="s">
        <v>61</v>
      </c>
      <c r="N18" s="12" t="s">
        <v>81</v>
      </c>
      <c r="O18" s="12" t="str">
        <f>VLOOKUP(F18,[1]总表!F:K,6,FALSE)</f>
        <v>微生物检验技术初级（师）</v>
      </c>
      <c r="P18" s="22"/>
    </row>
    <row r="19" s="5" customFormat="1" ht="53" customHeight="1" spans="1:16">
      <c r="A19" s="12">
        <v>16</v>
      </c>
      <c r="B19" s="13" t="s">
        <v>82</v>
      </c>
      <c r="C19" s="14" t="s">
        <v>83</v>
      </c>
      <c r="D19" s="24" t="s">
        <v>84</v>
      </c>
      <c r="E19" s="14" t="s">
        <v>85</v>
      </c>
      <c r="F19" s="14" t="s">
        <v>86</v>
      </c>
      <c r="G19" s="14">
        <v>62.5867</v>
      </c>
      <c r="H19" s="15">
        <v>82.2</v>
      </c>
      <c r="I19" s="19">
        <f t="shared" si="2"/>
        <v>74.35468</v>
      </c>
      <c r="J19" s="20">
        <v>1</v>
      </c>
      <c r="K19" s="20">
        <v>35</v>
      </c>
      <c r="L19" s="12" t="s">
        <v>60</v>
      </c>
      <c r="M19" s="12" t="s">
        <v>61</v>
      </c>
      <c r="N19" s="12" t="s">
        <v>87</v>
      </c>
      <c r="O19" s="12" t="str">
        <f>VLOOKUP(F19,[1]总表!F:K,6,FALSE)</f>
        <v>执业医师资格、超声波医学中级职称</v>
      </c>
      <c r="P19" s="22"/>
    </row>
    <row r="20" s="5" customFormat="1" ht="53" customHeight="1" spans="1:16">
      <c r="A20" s="12">
        <v>17</v>
      </c>
      <c r="B20" s="13" t="s">
        <v>88</v>
      </c>
      <c r="C20" s="13" t="s">
        <v>67</v>
      </c>
      <c r="D20" s="25" t="s">
        <v>89</v>
      </c>
      <c r="E20" s="14" t="s">
        <v>90</v>
      </c>
      <c r="F20" s="13" t="s">
        <v>91</v>
      </c>
      <c r="G20" s="16">
        <v>70.0667</v>
      </c>
      <c r="H20" s="15">
        <v>81.2</v>
      </c>
      <c r="I20" s="19">
        <f t="shared" si="2"/>
        <v>76.74668</v>
      </c>
      <c r="J20" s="20">
        <v>1</v>
      </c>
      <c r="K20" s="20">
        <v>29</v>
      </c>
      <c r="L20" s="12" t="s">
        <v>60</v>
      </c>
      <c r="M20" s="12" t="s">
        <v>61</v>
      </c>
      <c r="N20" s="12" t="s">
        <v>92</v>
      </c>
      <c r="O20" s="12"/>
      <c r="P20" s="22"/>
    </row>
    <row r="21" s="5" customFormat="1" ht="53" customHeight="1" spans="1:16">
      <c r="A21" s="12">
        <v>18</v>
      </c>
      <c r="B21" s="13" t="s">
        <v>93</v>
      </c>
      <c r="C21" s="13" t="s">
        <v>67</v>
      </c>
      <c r="D21" s="24" t="s">
        <v>94</v>
      </c>
      <c r="E21" s="14" t="s">
        <v>95</v>
      </c>
      <c r="F21" s="13" t="s">
        <v>96</v>
      </c>
      <c r="G21" s="14">
        <v>70</v>
      </c>
      <c r="H21" s="15">
        <v>79.9</v>
      </c>
      <c r="I21" s="19">
        <f t="shared" si="2"/>
        <v>75.94</v>
      </c>
      <c r="J21" s="20">
        <v>1</v>
      </c>
      <c r="K21" s="20">
        <v>25</v>
      </c>
      <c r="L21" s="12" t="s">
        <v>60</v>
      </c>
      <c r="M21" s="12" t="s">
        <v>61</v>
      </c>
      <c r="N21" s="12" t="s">
        <v>97</v>
      </c>
      <c r="O21" s="12"/>
      <c r="P21" s="22"/>
    </row>
    <row r="22" s="5" customFormat="1" ht="53" customHeight="1" spans="1:16">
      <c r="A22" s="12">
        <v>19</v>
      </c>
      <c r="B22" s="13" t="s">
        <v>98</v>
      </c>
      <c r="C22" s="13" t="s">
        <v>99</v>
      </c>
      <c r="D22" s="25" t="s">
        <v>100</v>
      </c>
      <c r="E22" s="14" t="s">
        <v>101</v>
      </c>
      <c r="F22" s="13" t="s">
        <v>102</v>
      </c>
      <c r="G22" s="16">
        <v>77.3333</v>
      </c>
      <c r="H22" s="15">
        <v>83.2</v>
      </c>
      <c r="I22" s="19">
        <f t="shared" si="2"/>
        <v>80.85332</v>
      </c>
      <c r="J22" s="20">
        <v>1</v>
      </c>
      <c r="K22" s="20">
        <v>32</v>
      </c>
      <c r="L22" s="12" t="s">
        <v>60</v>
      </c>
      <c r="M22" s="12" t="s">
        <v>61</v>
      </c>
      <c r="N22" s="12" t="s">
        <v>103</v>
      </c>
      <c r="O22" s="12"/>
      <c r="P22" s="22"/>
    </row>
    <row r="23" s="5" customFormat="1" ht="53" customHeight="1" spans="1:16">
      <c r="A23" s="12">
        <v>20</v>
      </c>
      <c r="B23" s="13" t="s">
        <v>104</v>
      </c>
      <c r="C23" s="13" t="s">
        <v>105</v>
      </c>
      <c r="D23" s="14" t="s">
        <v>106</v>
      </c>
      <c r="E23" s="14" t="s">
        <v>107</v>
      </c>
      <c r="F23" s="13" t="s">
        <v>108</v>
      </c>
      <c r="G23" s="14">
        <v>73.2</v>
      </c>
      <c r="H23" s="17">
        <v>79.8</v>
      </c>
      <c r="I23" s="23">
        <f t="shared" si="2"/>
        <v>77.16</v>
      </c>
      <c r="J23" s="20">
        <v>1</v>
      </c>
      <c r="K23" s="20">
        <v>32</v>
      </c>
      <c r="L23" s="12" t="s">
        <v>60</v>
      </c>
      <c r="M23" s="12" t="s">
        <v>61</v>
      </c>
      <c r="N23" s="12" t="s">
        <v>109</v>
      </c>
      <c r="O23" s="12"/>
      <c r="P23" s="22"/>
    </row>
    <row r="24" s="5" customFormat="1" ht="53" customHeight="1" spans="1:16">
      <c r="A24" s="12">
        <v>21</v>
      </c>
      <c r="B24" s="13" t="s">
        <v>110</v>
      </c>
      <c r="C24" s="14" t="s">
        <v>111</v>
      </c>
      <c r="D24" s="14" t="s">
        <v>112</v>
      </c>
      <c r="E24" s="14" t="s">
        <v>113</v>
      </c>
      <c r="F24" s="14" t="s">
        <v>114</v>
      </c>
      <c r="G24" s="14">
        <v>72.2</v>
      </c>
      <c r="H24" s="17">
        <v>81.4</v>
      </c>
      <c r="I24" s="23">
        <f t="shared" si="2"/>
        <v>77.72</v>
      </c>
      <c r="J24" s="20">
        <v>1</v>
      </c>
      <c r="K24" s="20">
        <v>22</v>
      </c>
      <c r="L24" s="12" t="s">
        <v>60</v>
      </c>
      <c r="M24" s="12" t="s">
        <v>61</v>
      </c>
      <c r="N24" s="12" t="s">
        <v>115</v>
      </c>
      <c r="O24" s="12"/>
      <c r="P24" s="22"/>
    </row>
    <row r="25" s="5" customFormat="1" ht="53" customHeight="1" spans="1:16">
      <c r="A25" s="12">
        <v>22</v>
      </c>
      <c r="B25" s="13" t="s">
        <v>116</v>
      </c>
      <c r="C25" s="14" t="s">
        <v>117</v>
      </c>
      <c r="D25" s="14" t="s">
        <v>118</v>
      </c>
      <c r="E25" s="14" t="s">
        <v>119</v>
      </c>
      <c r="F25" s="14" t="s">
        <v>120</v>
      </c>
      <c r="G25" s="14">
        <v>76.5333</v>
      </c>
      <c r="H25" s="17">
        <v>79</v>
      </c>
      <c r="I25" s="23">
        <f t="shared" si="2"/>
        <v>78.01332</v>
      </c>
      <c r="J25" s="20">
        <v>1</v>
      </c>
      <c r="K25" s="20">
        <v>24</v>
      </c>
      <c r="L25" s="12" t="s">
        <v>60</v>
      </c>
      <c r="M25" s="12" t="s">
        <v>61</v>
      </c>
      <c r="N25" s="12" t="s">
        <v>121</v>
      </c>
      <c r="O25" s="12"/>
      <c r="P25" s="22"/>
    </row>
    <row r="26" s="5" customFormat="1" ht="53" customHeight="1" spans="1:16">
      <c r="A26" s="12">
        <v>23</v>
      </c>
      <c r="B26" s="13" t="s">
        <v>122</v>
      </c>
      <c r="C26" s="13" t="s">
        <v>99</v>
      </c>
      <c r="D26" s="13" t="s">
        <v>123</v>
      </c>
      <c r="E26" s="14" t="s">
        <v>124</v>
      </c>
      <c r="F26" s="13" t="s">
        <v>125</v>
      </c>
      <c r="G26" s="18">
        <v>65</v>
      </c>
      <c r="H26" s="17">
        <v>80.6</v>
      </c>
      <c r="I26" s="23">
        <f t="shared" si="2"/>
        <v>74.36</v>
      </c>
      <c r="J26" s="20">
        <v>1</v>
      </c>
      <c r="K26" s="20">
        <v>32</v>
      </c>
      <c r="L26" s="12" t="s">
        <v>32</v>
      </c>
      <c r="M26" s="12" t="s">
        <v>33</v>
      </c>
      <c r="N26" s="12" t="s">
        <v>126</v>
      </c>
      <c r="O26" s="12"/>
      <c r="P26" s="22"/>
    </row>
    <row r="27" s="5" customFormat="1" ht="53" customHeight="1" spans="1:16">
      <c r="A27" s="12">
        <v>24</v>
      </c>
      <c r="B27" s="13" t="s">
        <v>127</v>
      </c>
      <c r="C27" s="13" t="s">
        <v>99</v>
      </c>
      <c r="D27" s="13" t="s">
        <v>128</v>
      </c>
      <c r="E27" s="14" t="s">
        <v>129</v>
      </c>
      <c r="F27" s="13" t="s">
        <v>130</v>
      </c>
      <c r="G27" s="18">
        <v>68.4</v>
      </c>
      <c r="H27" s="17">
        <v>80.2</v>
      </c>
      <c r="I27" s="23">
        <f t="shared" si="2"/>
        <v>75.48</v>
      </c>
      <c r="J27" s="20">
        <v>1</v>
      </c>
      <c r="K27" s="20">
        <v>27</v>
      </c>
      <c r="L27" s="12" t="s">
        <v>60</v>
      </c>
      <c r="M27" s="12" t="s">
        <v>61</v>
      </c>
      <c r="N27" s="12" t="s">
        <v>97</v>
      </c>
      <c r="O27" s="12"/>
      <c r="P27" s="22"/>
    </row>
    <row r="28" s="5" customFormat="1" ht="53" customHeight="1" spans="1:16">
      <c r="A28" s="12">
        <v>25</v>
      </c>
      <c r="B28" s="13" t="s">
        <v>131</v>
      </c>
      <c r="C28" s="13" t="s">
        <v>67</v>
      </c>
      <c r="D28" s="14" t="s">
        <v>132</v>
      </c>
      <c r="E28" s="14" t="s">
        <v>133</v>
      </c>
      <c r="F28" s="14" t="s">
        <v>134</v>
      </c>
      <c r="G28" s="14">
        <v>69.6667</v>
      </c>
      <c r="H28" s="17">
        <v>80</v>
      </c>
      <c r="I28" s="23">
        <f t="shared" si="2"/>
        <v>75.86668</v>
      </c>
      <c r="J28" s="20">
        <v>1</v>
      </c>
      <c r="K28" s="20">
        <v>24</v>
      </c>
      <c r="L28" s="12" t="s">
        <v>60</v>
      </c>
      <c r="M28" s="12" t="s">
        <v>61</v>
      </c>
      <c r="N28" s="12" t="s">
        <v>135</v>
      </c>
      <c r="O28" s="12"/>
      <c r="P28" s="22"/>
    </row>
    <row r="29" s="5" customFormat="1" ht="53" customHeight="1" spans="1:16">
      <c r="A29" s="12">
        <v>26</v>
      </c>
      <c r="B29" s="13" t="s">
        <v>136</v>
      </c>
      <c r="C29" s="13" t="s">
        <v>67</v>
      </c>
      <c r="D29" s="24" t="s">
        <v>137</v>
      </c>
      <c r="E29" s="14" t="s">
        <v>138</v>
      </c>
      <c r="F29" s="14" t="s">
        <v>139</v>
      </c>
      <c r="G29" s="14">
        <v>69.9333</v>
      </c>
      <c r="H29" s="17">
        <v>82.4</v>
      </c>
      <c r="I29" s="23">
        <f t="shared" si="2"/>
        <v>77.41332</v>
      </c>
      <c r="J29" s="20">
        <v>1</v>
      </c>
      <c r="K29" s="20">
        <v>33</v>
      </c>
      <c r="L29" s="12" t="s">
        <v>60</v>
      </c>
      <c r="M29" s="12" t="s">
        <v>140</v>
      </c>
      <c r="N29" s="12" t="s">
        <v>141</v>
      </c>
      <c r="O29" s="12"/>
      <c r="P29" s="22"/>
    </row>
    <row r="30" s="5" customFormat="1" ht="53" customHeight="1" spans="1:16">
      <c r="A30" s="12">
        <v>27</v>
      </c>
      <c r="B30" s="13" t="s">
        <v>142</v>
      </c>
      <c r="C30" s="14" t="s">
        <v>143</v>
      </c>
      <c r="D30" s="14" t="s">
        <v>144</v>
      </c>
      <c r="E30" s="14" t="s">
        <v>145</v>
      </c>
      <c r="F30" s="14" t="s">
        <v>146</v>
      </c>
      <c r="G30" s="14">
        <v>71.8667</v>
      </c>
      <c r="H30" s="17">
        <v>79.8</v>
      </c>
      <c r="I30" s="23">
        <f t="shared" si="2"/>
        <v>76.62668</v>
      </c>
      <c r="J30" s="20">
        <v>1</v>
      </c>
      <c r="K30" s="20">
        <v>24</v>
      </c>
      <c r="L30" s="12" t="s">
        <v>60</v>
      </c>
      <c r="M30" s="12" t="s">
        <v>61</v>
      </c>
      <c r="N30" s="12" t="s">
        <v>147</v>
      </c>
      <c r="O30" s="12"/>
      <c r="P30" s="22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2022-08-25T08:29:00Z</dcterms:created>
  <dcterms:modified xsi:type="dcterms:W3CDTF">2022-08-26T03:34:13Z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872221AB8D5A41EC993113E181C82C51</vt:lpwstr>
  </property>
  <property fmtid="{D5CDD505-2E9C-101B-9397-08002B2CF9AE}" pid="3" name="KSOProductBuildVer">
    <vt:lpwstr>2052-11.1.0.12313</vt:lpwstr>
  </property>
</Properties>
</file>