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<sst xmlns="http://schemas.openxmlformats.org/spreadsheetml/2006/main" count="226" uniqueCount="130">
  <si>
    <t>附件1：</t>
  </si>
  <si>
    <t>神农架林区2022年公开招聘中小学幼儿园教师考试总成绩</t>
  </si>
  <si>
    <t>姓名</t>
  </si>
  <si>
    <t>性别</t>
  </si>
  <si>
    <t>准考证号</t>
  </si>
  <si>
    <t>岗位招聘数</t>
  </si>
  <si>
    <t>笔试</t>
  </si>
  <si>
    <t>面试</t>
  </si>
  <si>
    <t>总成绩</t>
  </si>
  <si>
    <t>岗位总成绩排名</t>
  </si>
  <si>
    <t>岗位类型名称</t>
  </si>
  <si>
    <t>学科名称</t>
  </si>
  <si>
    <t>备注</t>
  </si>
  <si>
    <t>笔试成绩</t>
  </si>
  <si>
    <t>折算分(40%)</t>
  </si>
  <si>
    <t>面试成绩</t>
  </si>
  <si>
    <t>折算分(60%)</t>
  </si>
  <si>
    <t>任玉玲</t>
  </si>
  <si>
    <t>女</t>
  </si>
  <si>
    <t>12012050202401</t>
  </si>
  <si>
    <t>1</t>
  </si>
  <si>
    <t>56.55</t>
  </si>
  <si>
    <t>新机制教师岗</t>
  </si>
  <si>
    <t>小学语文</t>
  </si>
  <si>
    <t>刘雨晨</t>
  </si>
  <si>
    <t>12012900100103</t>
  </si>
  <si>
    <t>56.7</t>
  </si>
  <si>
    <t>李亮平</t>
  </si>
  <si>
    <t>12012900100114</t>
  </si>
  <si>
    <t>55.85</t>
  </si>
  <si>
    <t>张书琪</t>
  </si>
  <si>
    <t>12022900100201</t>
  </si>
  <si>
    <t>2</t>
  </si>
  <si>
    <t>78.9</t>
  </si>
  <si>
    <t>小学数学</t>
  </si>
  <si>
    <t>鲜于航</t>
  </si>
  <si>
    <t>12022900100214</t>
  </si>
  <si>
    <t>68.9</t>
  </si>
  <si>
    <t>徐平</t>
  </si>
  <si>
    <t>12022280305923</t>
  </si>
  <si>
    <t>69.05</t>
  </si>
  <si>
    <t>刘兴红</t>
  </si>
  <si>
    <t>12022900100202</t>
  </si>
  <si>
    <t>68.75</t>
  </si>
  <si>
    <t>孙国林</t>
  </si>
  <si>
    <t>12022900100216</t>
  </si>
  <si>
    <t>71.9</t>
  </si>
  <si>
    <t>王恒</t>
  </si>
  <si>
    <t>男</t>
  </si>
  <si>
    <t>12022010405616</t>
  </si>
  <si>
    <t>缺考</t>
  </si>
  <si>
    <t>面试缺考</t>
  </si>
  <si>
    <t>熊斯琦</t>
  </si>
  <si>
    <t>12032900100302</t>
  </si>
  <si>
    <t>71.75</t>
  </si>
  <si>
    <t>小学英语</t>
  </si>
  <si>
    <t>张源源</t>
  </si>
  <si>
    <t>12032050301905</t>
  </si>
  <si>
    <t>李书红</t>
  </si>
  <si>
    <t>12032900100303</t>
  </si>
  <si>
    <t>散美纯</t>
  </si>
  <si>
    <t>12062900100604</t>
  </si>
  <si>
    <t>70.5</t>
  </si>
  <si>
    <t>小学音乐</t>
  </si>
  <si>
    <t>田茜</t>
  </si>
  <si>
    <t>12062900100603</t>
  </si>
  <si>
    <t>59.3</t>
  </si>
  <si>
    <t>高琳</t>
  </si>
  <si>
    <t>12072050303824</t>
  </si>
  <si>
    <t>77.9</t>
  </si>
  <si>
    <t>小学体育</t>
  </si>
  <si>
    <t>张厚才</t>
  </si>
  <si>
    <t>12072010108421</t>
  </si>
  <si>
    <t>71.55</t>
  </si>
  <si>
    <t>李元</t>
  </si>
  <si>
    <t>12072050303904</t>
  </si>
  <si>
    <t>60.6</t>
  </si>
  <si>
    <t>曹玉凡</t>
  </si>
  <si>
    <t>12082900100807</t>
  </si>
  <si>
    <t>65.15</t>
  </si>
  <si>
    <t>小学美术</t>
  </si>
  <si>
    <t>王宁</t>
  </si>
  <si>
    <t>12082900100814</t>
  </si>
  <si>
    <t>57.1</t>
  </si>
  <si>
    <t>麻晓岚</t>
  </si>
  <si>
    <t>12082900100809</t>
  </si>
  <si>
    <t>姚瑶</t>
  </si>
  <si>
    <t>13012900101105</t>
  </si>
  <si>
    <t>69.2</t>
  </si>
  <si>
    <t>初中语文</t>
  </si>
  <si>
    <t>李苗苗</t>
  </si>
  <si>
    <t>13012900101101</t>
  </si>
  <si>
    <t>61</t>
  </si>
  <si>
    <t>邓燕飞</t>
  </si>
  <si>
    <t>13012900101108</t>
  </si>
  <si>
    <t>61.35</t>
  </si>
  <si>
    <t>姚琴</t>
  </si>
  <si>
    <t>13032050103130</t>
  </si>
  <si>
    <t>76.35</t>
  </si>
  <si>
    <t>初中英语</t>
  </si>
  <si>
    <t>狄梅</t>
  </si>
  <si>
    <t>13102060802518</t>
  </si>
  <si>
    <t>67.8</t>
  </si>
  <si>
    <t>初中音乐</t>
  </si>
  <si>
    <t>黄龙</t>
  </si>
  <si>
    <t>13132010311102</t>
  </si>
  <si>
    <t>82.9</t>
  </si>
  <si>
    <t>初中信息技术</t>
  </si>
  <si>
    <t>杜田蓉</t>
  </si>
  <si>
    <t>13132020406105</t>
  </si>
  <si>
    <t>62.75</t>
  </si>
  <si>
    <t>方芳</t>
  </si>
  <si>
    <t>46012900101909</t>
  </si>
  <si>
    <t>73</t>
  </si>
  <si>
    <t>农村幼儿园教师</t>
  </si>
  <si>
    <t>幼儿园学前教育</t>
  </si>
  <si>
    <t>代明莉</t>
  </si>
  <si>
    <t>46012900101805</t>
  </si>
  <si>
    <t>74.6</t>
  </si>
  <si>
    <t>梁淋</t>
  </si>
  <si>
    <t>46012900101806</t>
  </si>
  <si>
    <t>70.45</t>
  </si>
  <si>
    <t>张春玲</t>
  </si>
  <si>
    <t>46012900101804</t>
  </si>
  <si>
    <t>69.45</t>
  </si>
  <si>
    <t>蔡繁荣</t>
  </si>
  <si>
    <t>46012900101802</t>
  </si>
  <si>
    <t>刘炎炎</t>
  </si>
  <si>
    <t>46012900101829</t>
  </si>
  <si>
    <t>69.7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</si>
</sst>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E85B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topLeftCell="A17" workbookViewId="0">
      <selection activeCell="A5" sqref="A5:J37"/>
    </sheetView>
  </sheetViews>
  <sheetFormatPr defaultColWidth="9" defaultRowHeight="19" customHeight="1"/>
  <cols>
    <col min="1" max="1" width="8.27777777777778" style="4" customWidth="1"/>
    <col min="2" max="2" width="5" style="4" customWidth="1"/>
    <col min="3" max="3" width="15.1111111111111" style="4" customWidth="1"/>
    <col min="4" max="4" width="7.37962962962963" style="4" customWidth="1"/>
    <col min="5" max="5" width="9.55555555555556" style="4" customWidth="1"/>
    <col min="6" max="6" width="7.44444444444444" style="4" customWidth="1"/>
    <col min="7" max="7" width="9.44444444444444" style="4" customWidth="1"/>
    <col min="8" max="8" width="7.66666666666667" style="4" customWidth="1"/>
    <col min="9" max="9" width="12.25" style="4" customWidth="1"/>
    <col min="10" max="10" width="9.77777777777778" style="4" customWidth="1"/>
    <col min="11" max="11" width="16.6666666666667" style="4" customWidth="1"/>
    <col min="12" max="12" width="16.4444444444444" style="4" customWidth="1"/>
    <col min="13" max="13" width="7.75" style="4" customWidth="1"/>
    <col min="14" max="15" width="9" style="4"/>
    <col min="16" max="16" width="9" style="1"/>
    <col min="17" max="16384" width="9" style="4"/>
  </cols>
  <sheetData>
    <row r="1" customHeight="1" spans="1:1">
      <c r="A1" s="5" t="s">
        <v>0</v>
      </c>
    </row>
    <row r="2" ht="38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6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 t="s">
        <v>7</v>
      </c>
      <c r="H3" s="10"/>
      <c r="I3" s="20" t="s">
        <v>8</v>
      </c>
      <c r="J3" s="20" t="s">
        <v>9</v>
      </c>
      <c r="K3" s="7" t="s">
        <v>10</v>
      </c>
      <c r="L3" s="7" t="s">
        <v>11</v>
      </c>
      <c r="M3" s="7" t="s">
        <v>12</v>
      </c>
    </row>
    <row r="4" s="1" customFormat="1" ht="40" customHeight="1" spans="1:13">
      <c r="A4" s="11"/>
      <c r="B4" s="11"/>
      <c r="C4" s="11"/>
      <c r="D4" s="11"/>
      <c r="E4" s="10" t="s">
        <v>13</v>
      </c>
      <c r="F4" s="10" t="s">
        <v>14</v>
      </c>
      <c r="G4" s="10" t="s">
        <v>15</v>
      </c>
      <c r="H4" s="10" t="s">
        <v>16</v>
      </c>
      <c r="I4" s="21"/>
      <c r="J4" s="21"/>
      <c r="K4" s="11"/>
      <c r="L4" s="11"/>
      <c r="M4" s="11"/>
    </row>
    <row r="5" s="1" customFormat="1" customHeight="1" spans="1:13">
      <c r="A5" s="12" t="s">
        <v>17</v>
      </c>
      <c r="B5" s="13" t="s">
        <v>18</v>
      </c>
      <c r="C5" s="13" t="s">
        <v>19</v>
      </c>
      <c r="D5" s="14" t="s">
        <v>20</v>
      </c>
      <c r="E5" s="13" t="s">
        <v>21</v>
      </c>
      <c r="F5" s="13">
        <f>E5*0.4</f>
        <v>22.62</v>
      </c>
      <c r="G5" s="13">
        <v>86.78</v>
      </c>
      <c r="H5" s="13">
        <f>G5*0.6</f>
        <v>52.068</v>
      </c>
      <c r="I5" s="13">
        <f>F5+H5</f>
        <v>74.688</v>
      </c>
      <c r="J5" s="13">
        <v>1</v>
      </c>
      <c r="K5" s="13" t="s">
        <v>22</v>
      </c>
      <c r="L5" s="13" t="s">
        <v>23</v>
      </c>
      <c r="M5" s="22"/>
    </row>
    <row r="6" s="1" customFormat="1" customHeight="1" spans="1:13">
      <c r="A6" s="12" t="s">
        <v>24</v>
      </c>
      <c r="B6" s="13" t="s">
        <v>18</v>
      </c>
      <c r="C6" s="13" t="s">
        <v>25</v>
      </c>
      <c r="D6" s="15"/>
      <c r="E6" s="13" t="s">
        <v>26</v>
      </c>
      <c r="F6" s="13">
        <f>E6*0.4</f>
        <v>22.68</v>
      </c>
      <c r="G6" s="13">
        <v>83.5</v>
      </c>
      <c r="H6" s="13">
        <f>G6*0.6</f>
        <v>50.1</v>
      </c>
      <c r="I6" s="13">
        <f>F6+H6</f>
        <v>72.78</v>
      </c>
      <c r="J6" s="13">
        <v>2</v>
      </c>
      <c r="K6" s="13" t="s">
        <v>22</v>
      </c>
      <c r="L6" s="13" t="s">
        <v>23</v>
      </c>
      <c r="M6" s="22"/>
    </row>
    <row r="7" s="1" customFormat="1" customHeight="1" spans="1:13">
      <c r="A7" s="12" t="s">
        <v>27</v>
      </c>
      <c r="B7" s="13" t="s">
        <v>18</v>
      </c>
      <c r="C7" s="13" t="s">
        <v>28</v>
      </c>
      <c r="D7" s="16"/>
      <c r="E7" s="13" t="s">
        <v>29</v>
      </c>
      <c r="F7" s="13">
        <f>E7*0.4</f>
        <v>22.34</v>
      </c>
      <c r="G7" s="13">
        <v>80.12</v>
      </c>
      <c r="H7" s="13">
        <f>G7*0.6</f>
        <v>48.072</v>
      </c>
      <c r="I7" s="13">
        <f>F7+H7</f>
        <v>70.412</v>
      </c>
      <c r="J7" s="13">
        <v>3</v>
      </c>
      <c r="K7" s="13" t="s">
        <v>22</v>
      </c>
      <c r="L7" s="13" t="s">
        <v>23</v>
      </c>
      <c r="M7" s="22"/>
    </row>
    <row r="8" s="2" customFormat="1" customHeight="1" spans="1:13">
      <c r="A8" s="12" t="s">
        <v>30</v>
      </c>
      <c r="B8" s="12" t="s">
        <v>18</v>
      </c>
      <c r="C8" s="12" t="s">
        <v>31</v>
      </c>
      <c r="D8" s="17" t="s">
        <v>32</v>
      </c>
      <c r="E8" s="12" t="s">
        <v>33</v>
      </c>
      <c r="F8" s="13">
        <f t="shared" ref="F6:F37" si="0">E8*0.4</f>
        <v>31.56</v>
      </c>
      <c r="G8" s="12">
        <v>81.04</v>
      </c>
      <c r="H8" s="13">
        <f t="shared" ref="H6:H37" si="1">G8*0.6</f>
        <v>48.624</v>
      </c>
      <c r="I8" s="13">
        <f t="shared" ref="I6:I37" si="2">F8+H8</f>
        <v>80.184</v>
      </c>
      <c r="J8" s="12">
        <v>1</v>
      </c>
      <c r="K8" s="12" t="s">
        <v>22</v>
      </c>
      <c r="L8" s="12" t="s">
        <v>34</v>
      </c>
      <c r="M8" s="23"/>
    </row>
    <row r="9" s="2" customFormat="1" customHeight="1" spans="1:13">
      <c r="A9" s="12" t="s">
        <v>35</v>
      </c>
      <c r="B9" s="12" t="s">
        <v>18</v>
      </c>
      <c r="C9" s="12" t="s">
        <v>36</v>
      </c>
      <c r="D9" s="18"/>
      <c r="E9" s="12" t="s">
        <v>37</v>
      </c>
      <c r="F9" s="13">
        <f t="shared" si="0"/>
        <v>27.56</v>
      </c>
      <c r="G9" s="12">
        <v>85.6</v>
      </c>
      <c r="H9" s="13">
        <f t="shared" si="1"/>
        <v>51.36</v>
      </c>
      <c r="I9" s="13">
        <f t="shared" si="2"/>
        <v>78.92</v>
      </c>
      <c r="J9" s="12">
        <v>2</v>
      </c>
      <c r="K9" s="12" t="s">
        <v>22</v>
      </c>
      <c r="L9" s="12" t="s">
        <v>34</v>
      </c>
      <c r="M9" s="23"/>
    </row>
    <row r="10" s="2" customFormat="1" customHeight="1" spans="1:13">
      <c r="A10" s="12" t="s">
        <v>38</v>
      </c>
      <c r="B10" s="12" t="s">
        <v>18</v>
      </c>
      <c r="C10" s="12" t="s">
        <v>39</v>
      </c>
      <c r="D10" s="18"/>
      <c r="E10" s="12" t="s">
        <v>40</v>
      </c>
      <c r="F10" s="13">
        <f t="shared" si="0"/>
        <v>27.62</v>
      </c>
      <c r="G10" s="12">
        <v>85.25</v>
      </c>
      <c r="H10" s="13">
        <f t="shared" si="1"/>
        <v>51.15</v>
      </c>
      <c r="I10" s="13">
        <f t="shared" si="2"/>
        <v>78.77</v>
      </c>
      <c r="J10" s="12">
        <v>3</v>
      </c>
      <c r="K10" s="12" t="s">
        <v>22</v>
      </c>
      <c r="L10" s="12" t="s">
        <v>34</v>
      </c>
      <c r="M10" s="23"/>
    </row>
    <row r="11" s="2" customFormat="1" customHeight="1" spans="1:13">
      <c r="A11" s="12" t="s">
        <v>41</v>
      </c>
      <c r="B11" s="12" t="s">
        <v>18</v>
      </c>
      <c r="C11" s="12" t="s">
        <v>42</v>
      </c>
      <c r="D11" s="18"/>
      <c r="E11" s="12" t="s">
        <v>43</v>
      </c>
      <c r="F11" s="13">
        <f t="shared" si="0"/>
        <v>27.5</v>
      </c>
      <c r="G11" s="12">
        <v>83.44</v>
      </c>
      <c r="H11" s="13">
        <f t="shared" si="1"/>
        <v>50.064</v>
      </c>
      <c r="I11" s="13">
        <f t="shared" si="2"/>
        <v>77.564</v>
      </c>
      <c r="J11" s="12">
        <v>4</v>
      </c>
      <c r="K11" s="12" t="s">
        <v>22</v>
      </c>
      <c r="L11" s="12" t="s">
        <v>34</v>
      </c>
      <c r="M11" s="23"/>
    </row>
    <row r="12" s="2" customFormat="1" customHeight="1" spans="1:13">
      <c r="A12" s="12" t="s">
        <v>44</v>
      </c>
      <c r="B12" s="12" t="s">
        <v>18</v>
      </c>
      <c r="C12" s="12" t="s">
        <v>45</v>
      </c>
      <c r="D12" s="18"/>
      <c r="E12" s="12" t="s">
        <v>46</v>
      </c>
      <c r="F12" s="13">
        <f t="shared" si="0"/>
        <v>28.76</v>
      </c>
      <c r="G12" s="12">
        <v>78.74</v>
      </c>
      <c r="H12" s="13">
        <f t="shared" si="1"/>
        <v>47.244</v>
      </c>
      <c r="I12" s="13">
        <f t="shared" si="2"/>
        <v>76.004</v>
      </c>
      <c r="J12" s="12">
        <v>5</v>
      </c>
      <c r="K12" s="12" t="s">
        <v>22</v>
      </c>
      <c r="L12" s="12" t="s">
        <v>34</v>
      </c>
      <c r="M12" s="23"/>
    </row>
    <row r="13" s="2" customFormat="1" customHeight="1" spans="1:13">
      <c r="A13" s="12" t="s">
        <v>47</v>
      </c>
      <c r="B13" s="12" t="s">
        <v>48</v>
      </c>
      <c r="C13" s="25" t="s">
        <v>49</v>
      </c>
      <c r="D13" s="19"/>
      <c r="E13" s="12">
        <v>66.9</v>
      </c>
      <c r="F13" s="13">
        <f t="shared" si="0"/>
        <v>26.76</v>
      </c>
      <c r="G13" s="12" t="s">
        <v>50</v>
      </c>
      <c r="H13" s="13">
        <v>0</v>
      </c>
      <c r="I13" s="13">
        <f t="shared" si="2"/>
        <v>26.76</v>
      </c>
      <c r="J13" s="12" t="s">
        <v>51</v>
      </c>
      <c r="K13" s="12" t="s">
        <v>22</v>
      </c>
      <c r="L13" s="12" t="s">
        <v>34</v>
      </c>
      <c r="M13" s="23"/>
    </row>
    <row r="14" s="1" customFormat="1" customHeight="1" spans="1:13">
      <c r="A14" s="12" t="s">
        <v>52</v>
      </c>
      <c r="B14" s="12" t="s">
        <v>18</v>
      </c>
      <c r="C14" s="12" t="s">
        <v>53</v>
      </c>
      <c r="D14" s="17">
        <v>1</v>
      </c>
      <c r="E14" s="12" t="s">
        <v>54</v>
      </c>
      <c r="F14" s="13">
        <f t="shared" si="0"/>
        <v>28.7</v>
      </c>
      <c r="G14" s="12">
        <v>78.04</v>
      </c>
      <c r="H14" s="13">
        <f t="shared" si="1"/>
        <v>46.824</v>
      </c>
      <c r="I14" s="13">
        <f t="shared" si="2"/>
        <v>75.524</v>
      </c>
      <c r="J14" s="12">
        <v>1</v>
      </c>
      <c r="K14" s="12" t="s">
        <v>22</v>
      </c>
      <c r="L14" s="12" t="s">
        <v>55</v>
      </c>
      <c r="M14" s="23"/>
    </row>
    <row r="15" s="1" customFormat="1" customHeight="1" spans="1:13">
      <c r="A15" s="12" t="s">
        <v>56</v>
      </c>
      <c r="B15" s="12" t="s">
        <v>18</v>
      </c>
      <c r="C15" s="12" t="s">
        <v>57</v>
      </c>
      <c r="D15" s="18"/>
      <c r="E15" s="12" t="s">
        <v>21</v>
      </c>
      <c r="F15" s="13">
        <f t="shared" si="0"/>
        <v>22.62</v>
      </c>
      <c r="G15" s="12">
        <v>83.34</v>
      </c>
      <c r="H15" s="13">
        <f t="shared" si="1"/>
        <v>50.004</v>
      </c>
      <c r="I15" s="13">
        <f t="shared" si="2"/>
        <v>72.624</v>
      </c>
      <c r="J15" s="12">
        <v>2</v>
      </c>
      <c r="K15" s="12" t="s">
        <v>22</v>
      </c>
      <c r="L15" s="12" t="s">
        <v>55</v>
      </c>
      <c r="M15" s="23"/>
    </row>
    <row r="16" s="1" customFormat="1" customHeight="1" spans="1:13">
      <c r="A16" s="12" t="s">
        <v>58</v>
      </c>
      <c r="B16" s="12" t="s">
        <v>18</v>
      </c>
      <c r="C16" s="25" t="s">
        <v>59</v>
      </c>
      <c r="D16" s="19"/>
      <c r="E16" s="12">
        <v>50.1</v>
      </c>
      <c r="F16" s="13">
        <f t="shared" si="0"/>
        <v>20.04</v>
      </c>
      <c r="G16" s="12" t="s">
        <v>50</v>
      </c>
      <c r="H16" s="13">
        <v>0</v>
      </c>
      <c r="I16" s="13">
        <f t="shared" si="2"/>
        <v>20.04</v>
      </c>
      <c r="J16" s="12" t="s">
        <v>51</v>
      </c>
      <c r="K16" s="12" t="s">
        <v>22</v>
      </c>
      <c r="L16" s="12" t="s">
        <v>55</v>
      </c>
      <c r="M16" s="23"/>
    </row>
    <row r="17" s="1" customFormat="1" customHeight="1" spans="1:13">
      <c r="A17" s="12" t="s">
        <v>60</v>
      </c>
      <c r="B17" s="12" t="s">
        <v>18</v>
      </c>
      <c r="C17" s="12" t="s">
        <v>61</v>
      </c>
      <c r="D17" s="17" t="s">
        <v>32</v>
      </c>
      <c r="E17" s="12" t="s">
        <v>62</v>
      </c>
      <c r="F17" s="13">
        <f t="shared" si="0"/>
        <v>28.2</v>
      </c>
      <c r="G17" s="12">
        <v>83.44</v>
      </c>
      <c r="H17" s="13">
        <f t="shared" si="1"/>
        <v>50.064</v>
      </c>
      <c r="I17" s="13">
        <f t="shared" si="2"/>
        <v>78.264</v>
      </c>
      <c r="J17" s="12">
        <v>1</v>
      </c>
      <c r="K17" s="12" t="s">
        <v>22</v>
      </c>
      <c r="L17" s="12" t="s">
        <v>63</v>
      </c>
      <c r="M17" s="23"/>
    </row>
    <row r="18" s="1" customFormat="1" customHeight="1" spans="1:13">
      <c r="A18" s="12" t="s">
        <v>64</v>
      </c>
      <c r="B18" s="12" t="s">
        <v>18</v>
      </c>
      <c r="C18" s="12" t="s">
        <v>65</v>
      </c>
      <c r="D18" s="19"/>
      <c r="E18" s="12" t="s">
        <v>66</v>
      </c>
      <c r="F18" s="13">
        <f t="shared" si="0"/>
        <v>23.72</v>
      </c>
      <c r="G18" s="12">
        <v>72.44</v>
      </c>
      <c r="H18" s="13">
        <f t="shared" si="1"/>
        <v>43.464</v>
      </c>
      <c r="I18" s="13">
        <f t="shared" si="2"/>
        <v>67.184</v>
      </c>
      <c r="J18" s="12">
        <v>2</v>
      </c>
      <c r="K18" s="12" t="s">
        <v>22</v>
      </c>
      <c r="L18" s="12" t="s">
        <v>63</v>
      </c>
      <c r="M18" s="23"/>
    </row>
    <row r="19" s="1" customFormat="1" customHeight="1" spans="1:13">
      <c r="A19" s="12" t="s">
        <v>67</v>
      </c>
      <c r="B19" s="12" t="s">
        <v>18</v>
      </c>
      <c r="C19" s="12" t="s">
        <v>68</v>
      </c>
      <c r="D19" s="17" t="s">
        <v>20</v>
      </c>
      <c r="E19" s="12" t="s">
        <v>69</v>
      </c>
      <c r="F19" s="13">
        <f t="shared" si="0"/>
        <v>31.16</v>
      </c>
      <c r="G19" s="12">
        <v>82.7</v>
      </c>
      <c r="H19" s="13">
        <f t="shared" si="1"/>
        <v>49.62</v>
      </c>
      <c r="I19" s="13">
        <f t="shared" si="2"/>
        <v>80.78</v>
      </c>
      <c r="J19" s="12">
        <v>1</v>
      </c>
      <c r="K19" s="12" t="s">
        <v>22</v>
      </c>
      <c r="L19" s="12" t="s">
        <v>70</v>
      </c>
      <c r="M19" s="23"/>
    </row>
    <row r="20" s="1" customFormat="1" customHeight="1" spans="1:13">
      <c r="A20" s="12" t="s">
        <v>71</v>
      </c>
      <c r="B20" s="12" t="s">
        <v>48</v>
      </c>
      <c r="C20" s="12" t="s">
        <v>72</v>
      </c>
      <c r="D20" s="18"/>
      <c r="E20" s="12" t="s">
        <v>73</v>
      </c>
      <c r="F20" s="13">
        <f t="shared" si="0"/>
        <v>28.62</v>
      </c>
      <c r="G20" s="12">
        <v>85.14</v>
      </c>
      <c r="H20" s="13">
        <f t="shared" si="1"/>
        <v>51.084</v>
      </c>
      <c r="I20" s="13">
        <f t="shared" si="2"/>
        <v>79.704</v>
      </c>
      <c r="J20" s="12">
        <v>2</v>
      </c>
      <c r="K20" s="12" t="s">
        <v>22</v>
      </c>
      <c r="L20" s="12" t="s">
        <v>70</v>
      </c>
      <c r="M20" s="23"/>
    </row>
    <row r="21" s="1" customFormat="1" customHeight="1" spans="1:13">
      <c r="A21" s="12" t="s">
        <v>74</v>
      </c>
      <c r="B21" s="12" t="s">
        <v>18</v>
      </c>
      <c r="C21" s="12" t="s">
        <v>75</v>
      </c>
      <c r="D21" s="19"/>
      <c r="E21" s="12" t="s">
        <v>76</v>
      </c>
      <c r="F21" s="13">
        <f t="shared" si="0"/>
        <v>24.24</v>
      </c>
      <c r="G21" s="12" t="s">
        <v>50</v>
      </c>
      <c r="H21" s="13">
        <v>0</v>
      </c>
      <c r="I21" s="13">
        <f t="shared" si="2"/>
        <v>24.24</v>
      </c>
      <c r="J21" s="12" t="s">
        <v>51</v>
      </c>
      <c r="K21" s="12" t="s">
        <v>22</v>
      </c>
      <c r="L21" s="12" t="s">
        <v>70</v>
      </c>
      <c r="M21" s="23"/>
    </row>
    <row r="22" s="1" customFormat="1" customHeight="1" spans="1:13">
      <c r="A22" s="12" t="s">
        <v>77</v>
      </c>
      <c r="B22" s="12" t="s">
        <v>18</v>
      </c>
      <c r="C22" s="12" t="s">
        <v>78</v>
      </c>
      <c r="D22" s="17">
        <v>1</v>
      </c>
      <c r="E22" s="12" t="s">
        <v>79</v>
      </c>
      <c r="F22" s="13">
        <f t="shared" si="0"/>
        <v>26.06</v>
      </c>
      <c r="G22" s="12">
        <v>84.32</v>
      </c>
      <c r="H22" s="13">
        <f t="shared" si="1"/>
        <v>50.592</v>
      </c>
      <c r="I22" s="13">
        <f t="shared" si="2"/>
        <v>76.652</v>
      </c>
      <c r="J22" s="12">
        <v>1</v>
      </c>
      <c r="K22" s="12" t="s">
        <v>22</v>
      </c>
      <c r="L22" s="12" t="s">
        <v>80</v>
      </c>
      <c r="M22" s="23"/>
    </row>
    <row r="23" s="3" customFormat="1" customHeight="1" spans="1:13">
      <c r="A23" s="12" t="s">
        <v>81</v>
      </c>
      <c r="B23" s="12" t="s">
        <v>48</v>
      </c>
      <c r="C23" s="12" t="s">
        <v>82</v>
      </c>
      <c r="D23" s="18"/>
      <c r="E23" s="12" t="s">
        <v>83</v>
      </c>
      <c r="F23" s="13">
        <f t="shared" si="0"/>
        <v>22.84</v>
      </c>
      <c r="G23" s="12">
        <v>83.24</v>
      </c>
      <c r="H23" s="13">
        <f t="shared" si="1"/>
        <v>49.944</v>
      </c>
      <c r="I23" s="13">
        <f t="shared" si="2"/>
        <v>72.784</v>
      </c>
      <c r="J23" s="12">
        <v>2</v>
      </c>
      <c r="K23" s="12" t="s">
        <v>22</v>
      </c>
      <c r="L23" s="12" t="s">
        <v>80</v>
      </c>
      <c r="M23" s="23"/>
    </row>
    <row r="24" s="3" customFormat="1" customHeight="1" spans="1:13">
      <c r="A24" s="12" t="s">
        <v>84</v>
      </c>
      <c r="B24" s="12" t="s">
        <v>18</v>
      </c>
      <c r="C24" s="25" t="s">
        <v>85</v>
      </c>
      <c r="D24" s="19"/>
      <c r="E24" s="12">
        <v>53.9</v>
      </c>
      <c r="F24" s="13">
        <f t="shared" si="0"/>
        <v>21.56</v>
      </c>
      <c r="G24" s="12">
        <v>77.6</v>
      </c>
      <c r="H24" s="13">
        <f t="shared" si="1"/>
        <v>46.56</v>
      </c>
      <c r="I24" s="13">
        <f t="shared" si="2"/>
        <v>68.12</v>
      </c>
      <c r="J24" s="12">
        <v>3</v>
      </c>
      <c r="K24" s="12" t="s">
        <v>22</v>
      </c>
      <c r="L24" s="12" t="s">
        <v>80</v>
      </c>
      <c r="M24" s="23"/>
    </row>
    <row r="25" s="1" customFormat="1" customHeight="1" spans="1:13">
      <c r="A25" s="12" t="s">
        <v>86</v>
      </c>
      <c r="B25" s="12" t="s">
        <v>18</v>
      </c>
      <c r="C25" s="12" t="s">
        <v>87</v>
      </c>
      <c r="D25" s="17" t="s">
        <v>20</v>
      </c>
      <c r="E25" s="12" t="s">
        <v>88</v>
      </c>
      <c r="F25" s="13">
        <f t="shared" si="0"/>
        <v>27.68</v>
      </c>
      <c r="G25" s="12">
        <v>85.73</v>
      </c>
      <c r="H25" s="13">
        <f t="shared" si="1"/>
        <v>51.438</v>
      </c>
      <c r="I25" s="13">
        <f t="shared" si="2"/>
        <v>79.118</v>
      </c>
      <c r="J25" s="12">
        <v>1</v>
      </c>
      <c r="K25" s="12" t="s">
        <v>22</v>
      </c>
      <c r="L25" s="12" t="s">
        <v>89</v>
      </c>
      <c r="M25" s="23"/>
    </row>
    <row r="26" s="1" customFormat="1" customHeight="1" spans="1:13">
      <c r="A26" s="12" t="s">
        <v>90</v>
      </c>
      <c r="B26" s="12" t="s">
        <v>18</v>
      </c>
      <c r="C26" s="12" t="s">
        <v>91</v>
      </c>
      <c r="D26" s="18"/>
      <c r="E26" s="12" t="s">
        <v>92</v>
      </c>
      <c r="F26" s="13">
        <f t="shared" si="0"/>
        <v>24.4</v>
      </c>
      <c r="G26" s="12">
        <v>83.92</v>
      </c>
      <c r="H26" s="13">
        <f t="shared" si="1"/>
        <v>50.352</v>
      </c>
      <c r="I26" s="13">
        <f t="shared" si="2"/>
        <v>74.752</v>
      </c>
      <c r="J26" s="12">
        <v>2</v>
      </c>
      <c r="K26" s="12" t="s">
        <v>22</v>
      </c>
      <c r="L26" s="12" t="s">
        <v>89</v>
      </c>
      <c r="M26" s="23"/>
    </row>
    <row r="27" s="1" customFormat="1" customHeight="1" spans="1:13">
      <c r="A27" s="12" t="s">
        <v>93</v>
      </c>
      <c r="B27" s="12" t="s">
        <v>18</v>
      </c>
      <c r="C27" s="12" t="s">
        <v>94</v>
      </c>
      <c r="D27" s="19"/>
      <c r="E27" s="12" t="s">
        <v>95</v>
      </c>
      <c r="F27" s="13">
        <f t="shared" si="0"/>
        <v>24.54</v>
      </c>
      <c r="G27" s="12">
        <v>83.24</v>
      </c>
      <c r="H27" s="13">
        <f t="shared" si="1"/>
        <v>49.944</v>
      </c>
      <c r="I27" s="13">
        <f t="shared" si="2"/>
        <v>74.484</v>
      </c>
      <c r="J27" s="12">
        <v>3</v>
      </c>
      <c r="K27" s="12" t="s">
        <v>22</v>
      </c>
      <c r="L27" s="12" t="s">
        <v>89</v>
      </c>
      <c r="M27" s="23"/>
    </row>
    <row r="28" s="1" customFormat="1" customHeight="1" spans="1:13">
      <c r="A28" s="12" t="s">
        <v>96</v>
      </c>
      <c r="B28" s="13" t="s">
        <v>18</v>
      </c>
      <c r="C28" s="13" t="s">
        <v>97</v>
      </c>
      <c r="D28" s="13">
        <v>1</v>
      </c>
      <c r="E28" s="13" t="s">
        <v>98</v>
      </c>
      <c r="F28" s="13">
        <f t="shared" si="0"/>
        <v>30.54</v>
      </c>
      <c r="G28" s="13">
        <v>84.36</v>
      </c>
      <c r="H28" s="13">
        <f t="shared" si="1"/>
        <v>50.616</v>
      </c>
      <c r="I28" s="13">
        <f t="shared" si="2"/>
        <v>81.156</v>
      </c>
      <c r="J28" s="13">
        <v>1</v>
      </c>
      <c r="K28" s="13" t="s">
        <v>22</v>
      </c>
      <c r="L28" s="13" t="s">
        <v>99</v>
      </c>
      <c r="M28" s="22"/>
    </row>
    <row r="29" s="1" customFormat="1" customHeight="1" spans="1:13">
      <c r="A29" s="12" t="s">
        <v>100</v>
      </c>
      <c r="B29" s="12" t="s">
        <v>18</v>
      </c>
      <c r="C29" s="12" t="s">
        <v>101</v>
      </c>
      <c r="D29" s="12" t="s">
        <v>20</v>
      </c>
      <c r="E29" s="12" t="s">
        <v>102</v>
      </c>
      <c r="F29" s="13">
        <f t="shared" si="0"/>
        <v>27.12</v>
      </c>
      <c r="G29" s="12">
        <v>79.16</v>
      </c>
      <c r="H29" s="13">
        <f t="shared" si="1"/>
        <v>47.496</v>
      </c>
      <c r="I29" s="13">
        <f t="shared" si="2"/>
        <v>74.616</v>
      </c>
      <c r="J29" s="12">
        <v>1</v>
      </c>
      <c r="K29" s="12" t="s">
        <v>22</v>
      </c>
      <c r="L29" s="12" t="s">
        <v>103</v>
      </c>
      <c r="M29" s="23"/>
    </row>
    <row r="30" s="1" customFormat="1" customHeight="1" spans="1:13">
      <c r="A30" s="12" t="s">
        <v>104</v>
      </c>
      <c r="B30" s="12" t="s">
        <v>48</v>
      </c>
      <c r="C30" s="12" t="s">
        <v>105</v>
      </c>
      <c r="D30" s="17" t="s">
        <v>20</v>
      </c>
      <c r="E30" s="12" t="s">
        <v>106</v>
      </c>
      <c r="F30" s="13">
        <f t="shared" si="0"/>
        <v>33.16</v>
      </c>
      <c r="G30" s="12">
        <v>86.56</v>
      </c>
      <c r="H30" s="13">
        <f t="shared" si="1"/>
        <v>51.936</v>
      </c>
      <c r="I30" s="13">
        <f t="shared" si="2"/>
        <v>85.096</v>
      </c>
      <c r="J30" s="12">
        <v>1</v>
      </c>
      <c r="K30" s="12" t="s">
        <v>22</v>
      </c>
      <c r="L30" s="24" t="s">
        <v>107</v>
      </c>
      <c r="M30" s="23"/>
    </row>
    <row r="31" s="1" customFormat="1" customHeight="1" spans="1:13">
      <c r="A31" s="12" t="s">
        <v>108</v>
      </c>
      <c r="B31" s="12" t="s">
        <v>18</v>
      </c>
      <c r="C31" s="12" t="s">
        <v>109</v>
      </c>
      <c r="D31" s="19"/>
      <c r="E31" s="12" t="s">
        <v>110</v>
      </c>
      <c r="F31" s="13">
        <f t="shared" si="0"/>
        <v>25.1</v>
      </c>
      <c r="G31" s="12">
        <v>82.68</v>
      </c>
      <c r="H31" s="13">
        <f t="shared" si="1"/>
        <v>49.608</v>
      </c>
      <c r="I31" s="13">
        <f t="shared" si="2"/>
        <v>74.708</v>
      </c>
      <c r="J31" s="12">
        <v>2</v>
      </c>
      <c r="K31" s="13" t="s">
        <v>22</v>
      </c>
      <c r="L31" s="13" t="s">
        <v>107</v>
      </c>
      <c r="M31" s="23"/>
    </row>
    <row r="32" s="1" customFormat="1" customHeight="1" spans="1:13">
      <c r="A32" s="12" t="s">
        <v>111</v>
      </c>
      <c r="B32" s="12" t="s">
        <v>18</v>
      </c>
      <c r="C32" s="12" t="s">
        <v>112</v>
      </c>
      <c r="D32" s="17" t="s">
        <v>32</v>
      </c>
      <c r="E32" s="12" t="s">
        <v>113</v>
      </c>
      <c r="F32" s="13">
        <f t="shared" si="0"/>
        <v>29.2</v>
      </c>
      <c r="G32" s="12">
        <v>87.06</v>
      </c>
      <c r="H32" s="13">
        <f t="shared" si="1"/>
        <v>52.236</v>
      </c>
      <c r="I32" s="13">
        <f t="shared" si="2"/>
        <v>81.436</v>
      </c>
      <c r="J32" s="12">
        <v>1</v>
      </c>
      <c r="K32" s="13" t="s">
        <v>114</v>
      </c>
      <c r="L32" s="13" t="s">
        <v>115</v>
      </c>
      <c r="M32" s="23"/>
    </row>
    <row r="33" s="1" customFormat="1" customHeight="1" spans="1:13">
      <c r="A33" s="12" t="s">
        <v>116</v>
      </c>
      <c r="B33" s="12" t="s">
        <v>18</v>
      </c>
      <c r="C33" s="12" t="s">
        <v>117</v>
      </c>
      <c r="D33" s="18"/>
      <c r="E33" s="12" t="s">
        <v>118</v>
      </c>
      <c r="F33" s="13">
        <f t="shared" si="0"/>
        <v>29.84</v>
      </c>
      <c r="G33" s="12">
        <v>85.1</v>
      </c>
      <c r="H33" s="13">
        <f t="shared" si="1"/>
        <v>51.06</v>
      </c>
      <c r="I33" s="13">
        <f t="shared" si="2"/>
        <v>80.9</v>
      </c>
      <c r="J33" s="12">
        <v>2</v>
      </c>
      <c r="K33" s="13" t="s">
        <v>114</v>
      </c>
      <c r="L33" s="13" t="s">
        <v>115</v>
      </c>
      <c r="M33" s="23"/>
    </row>
    <row r="34" s="1" customFormat="1" customHeight="1" spans="1:13">
      <c r="A34" s="12" t="s">
        <v>119</v>
      </c>
      <c r="B34" s="12" t="s">
        <v>18</v>
      </c>
      <c r="C34" s="12" t="s">
        <v>120</v>
      </c>
      <c r="D34" s="18"/>
      <c r="E34" s="12" t="s">
        <v>121</v>
      </c>
      <c r="F34" s="13">
        <f t="shared" si="0"/>
        <v>28.18</v>
      </c>
      <c r="G34" s="12">
        <v>84.82</v>
      </c>
      <c r="H34" s="13">
        <f t="shared" si="1"/>
        <v>50.892</v>
      </c>
      <c r="I34" s="13">
        <f t="shared" si="2"/>
        <v>79.072</v>
      </c>
      <c r="J34" s="12">
        <v>3</v>
      </c>
      <c r="K34" s="13" t="s">
        <v>114</v>
      </c>
      <c r="L34" s="13" t="s">
        <v>115</v>
      </c>
      <c r="M34" s="23"/>
    </row>
    <row r="35" s="1" customFormat="1" customHeight="1" spans="1:13">
      <c r="A35" s="12" t="s">
        <v>122</v>
      </c>
      <c r="B35" s="12" t="s">
        <v>18</v>
      </c>
      <c r="C35" s="12" t="s">
        <v>123</v>
      </c>
      <c r="D35" s="18"/>
      <c r="E35" s="12" t="s">
        <v>124</v>
      </c>
      <c r="F35" s="13">
        <f t="shared" si="0"/>
        <v>27.78</v>
      </c>
      <c r="G35" s="12">
        <v>83.62</v>
      </c>
      <c r="H35" s="13">
        <f t="shared" si="1"/>
        <v>50.172</v>
      </c>
      <c r="I35" s="13">
        <f t="shared" si="2"/>
        <v>77.952</v>
      </c>
      <c r="J35" s="12">
        <v>4</v>
      </c>
      <c r="K35" s="13" t="s">
        <v>114</v>
      </c>
      <c r="L35" s="13" t="s">
        <v>115</v>
      </c>
      <c r="M35" s="23"/>
    </row>
    <row r="36" s="1" customFormat="1" customHeight="1" spans="1:13">
      <c r="A36" s="12" t="s">
        <v>125</v>
      </c>
      <c r="B36" s="12" t="s">
        <v>18</v>
      </c>
      <c r="C36" s="12" t="s">
        <v>126</v>
      </c>
      <c r="D36" s="18"/>
      <c r="E36" s="12" t="s">
        <v>124</v>
      </c>
      <c r="F36" s="13">
        <f t="shared" si="0"/>
        <v>27.78</v>
      </c>
      <c r="G36" s="12">
        <v>82.92</v>
      </c>
      <c r="H36" s="13">
        <f t="shared" si="1"/>
        <v>49.752</v>
      </c>
      <c r="I36" s="13">
        <f t="shared" si="2"/>
        <v>77.532</v>
      </c>
      <c r="J36" s="12">
        <v>5</v>
      </c>
      <c r="K36" s="13" t="s">
        <v>114</v>
      </c>
      <c r="L36" s="13" t="s">
        <v>115</v>
      </c>
      <c r="M36" s="23"/>
    </row>
    <row r="37" s="1" customFormat="1" customHeight="1" spans="1:13">
      <c r="A37" s="12" t="s">
        <v>127</v>
      </c>
      <c r="B37" s="12" t="s">
        <v>18</v>
      </c>
      <c r="C37" s="12" t="s">
        <v>128</v>
      </c>
      <c r="D37" s="19"/>
      <c r="E37" s="12" t="s">
        <v>129</v>
      </c>
      <c r="F37" s="13">
        <f t="shared" si="0"/>
        <v>27.88</v>
      </c>
      <c r="G37" s="12">
        <v>81.44</v>
      </c>
      <c r="H37" s="13">
        <f t="shared" si="1"/>
        <v>48.864</v>
      </c>
      <c r="I37" s="13">
        <f t="shared" si="2"/>
        <v>76.744</v>
      </c>
      <c r="J37" s="12">
        <v>6</v>
      </c>
      <c r="K37" s="13" t="s">
        <v>114</v>
      </c>
      <c r="L37" s="13" t="s">
        <v>115</v>
      </c>
      <c r="M37" s="23"/>
    </row>
  </sheetData>
  <sortState ref="A32:P37">
    <sortCondition ref="I32:I37" descending="1"/>
  </sortState>
  <mergeCells count="21">
    <mergeCell ref="A2:M2"/>
    <mergeCell ref="E3:F3"/>
    <mergeCell ref="G3:H3"/>
    <mergeCell ref="A3:A4"/>
    <mergeCell ref="B3:B4"/>
    <mergeCell ref="C3:C4"/>
    <mergeCell ref="D3:D4"/>
    <mergeCell ref="D5:D7"/>
    <mergeCell ref="D8:D13"/>
    <mergeCell ref="D14:D16"/>
    <mergeCell ref="D17:D18"/>
    <mergeCell ref="D19:D21"/>
    <mergeCell ref="D22:D24"/>
    <mergeCell ref="D25:D27"/>
    <mergeCell ref="D30:D31"/>
    <mergeCell ref="D32:D37"/>
    <mergeCell ref="I3:I4"/>
    <mergeCell ref="J3:J4"/>
    <mergeCell ref="K3:K4"/>
    <mergeCell ref="L3:L4"/>
    <mergeCell ref="M3:M4"/>
  </mergeCells>
  <printOptions horizontalCentered="1" verticalCentered="1"/>
  <pageMargins left="0.393055555555556" right="0.393055555555556" top="0.786805555555556" bottom="0.786805555555556" header="0" footer="0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Ocean</cp:lastModifiedBy>
  <dcterms:created xsi:type="dcterms:W3CDTF">2022-08-01T09:42:00Z</dcterms:created>
  <dcterms:modified xsi:type="dcterms:W3CDTF">2022-08-24T09:31:24Z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35590CDE64CD486F8E56A3D654695E86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