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0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<sst xmlns="http://schemas.openxmlformats.org/spreadsheetml/2006/main" count="141" uniqueCount="110">
  <si>
    <t>荆门市2022年度考试录用公务员拟录用人员名单（第三批）</t>
  </si>
  <si>
    <t>机构名称</t>
  </si>
  <si>
    <t>招录机关</t>
  </si>
  <si>
    <t>招录职位</t>
  </si>
  <si>
    <t>职位代码</t>
  </si>
  <si>
    <t>招录数量</t>
  </si>
  <si>
    <t>综合成绩排名</t>
  </si>
  <si>
    <t>姓名</t>
  </si>
  <si>
    <t>性别</t>
  </si>
  <si>
    <t>准考证号</t>
  </si>
  <si>
    <t>行测</t>
  </si>
  <si>
    <t>申论</t>
  </si>
  <si>
    <t>公安专业科目</t>
  </si>
  <si>
    <t>综合知识测试</t>
  </si>
  <si>
    <t>笔试折算分</t>
  </si>
  <si>
    <t>面试分数</t>
  </si>
  <si>
    <t>综合成绩</t>
  </si>
  <si>
    <t>毕业院校</t>
  </si>
  <si>
    <t>现工作单位</t>
  </si>
  <si>
    <t>备注</t>
  </si>
  <si>
    <t>荆门市直</t>
  </si>
  <si>
    <t>荆门市教育局</t>
  </si>
  <si>
    <t>办公室综合岗</t>
  </si>
  <si>
    <t>14230202004001007</t>
  </si>
  <si>
    <t>刘畅</t>
  </si>
  <si>
    <t>男</t>
  </si>
  <si>
    <t>142080207005</t>
  </si>
  <si>
    <t>广西师范学院</t>
  </si>
  <si>
    <t>钟祥市机构编制政务信息中心</t>
  </si>
  <si>
    <t>递补</t>
  </si>
  <si>
    <t>荆门市水利和湖泊局</t>
  </si>
  <si>
    <t>水利业务岗</t>
  </si>
  <si>
    <t>14230202004001016</t>
  </si>
  <si>
    <t>赵宇龙</t>
  </si>
  <si>
    <t>142080300411</t>
  </si>
  <si>
    <t>太原理工大学</t>
  </si>
  <si>
    <t>湖北省潜江市农业农村局</t>
  </si>
  <si>
    <t>荆门市卫生健康委员会</t>
  </si>
  <si>
    <t>医政医管岗</t>
  </si>
  <si>
    <t>14230202004001020</t>
  </si>
  <si>
    <t>卢俊杰</t>
  </si>
  <si>
    <t>142080301805</t>
  </si>
  <si>
    <t>长江大学文理学院</t>
  </si>
  <si>
    <t>潜江市生态环境局综合执法支队</t>
  </si>
  <si>
    <t>荆门市市容环境卫生管理局</t>
  </si>
  <si>
    <t>综合管理岗</t>
  </si>
  <si>
    <t>14230202004001063</t>
  </si>
  <si>
    <t>冯云星</t>
  </si>
  <si>
    <t>女</t>
  </si>
  <si>
    <t>142080507705</t>
  </si>
  <si>
    <t>华中师范大学</t>
  </si>
  <si>
    <t>无</t>
  </si>
  <si>
    <t>京山市</t>
  </si>
  <si>
    <t>京山市应急管理局</t>
  </si>
  <si>
    <t>业务综合岗</t>
  </si>
  <si>
    <t>14230202004006032</t>
  </si>
  <si>
    <t>喻志强</t>
  </si>
  <si>
    <t>142080301909</t>
  </si>
  <si>
    <t>武汉工程大学邮电与信息工程学院</t>
  </si>
  <si>
    <t>京山市司法局</t>
  </si>
  <si>
    <t>基层司法岗</t>
  </si>
  <si>
    <t>14230202004006042</t>
  </si>
  <si>
    <t>翟琼</t>
  </si>
  <si>
    <t>142080300203</t>
  </si>
  <si>
    <t>西南政法大学</t>
  </si>
  <si>
    <t>京山市乡镇机关</t>
  </si>
  <si>
    <t>党政综合管理岗5</t>
  </si>
  <si>
    <t>14230202004006070</t>
  </si>
  <si>
    <t>程哲</t>
  </si>
  <si>
    <t>142080103615</t>
  </si>
  <si>
    <t>哈尔滨工程大学</t>
  </si>
  <si>
    <t>党政综合管理岗6</t>
  </si>
  <si>
    <t>14230202004006071</t>
  </si>
  <si>
    <t>谢帅</t>
  </si>
  <si>
    <t>142080100103</t>
  </si>
  <si>
    <t>江西财经大学</t>
  </si>
  <si>
    <t>党政综合管理岗8</t>
  </si>
  <si>
    <t>14230202004006073</t>
  </si>
  <si>
    <t>史金辉</t>
  </si>
  <si>
    <t>142080100402</t>
  </si>
  <si>
    <t>云南大学</t>
  </si>
  <si>
    <t>京山市水利和湖泊局（三支一扶）</t>
  </si>
  <si>
    <t>沙洋县</t>
  </si>
  <si>
    <t>沙洋县社会劳动保险局</t>
  </si>
  <si>
    <t>财务会计岗</t>
  </si>
  <si>
    <t>14230202004007019</t>
  </si>
  <si>
    <t>周星晟</t>
  </si>
  <si>
    <t>142080300424</t>
  </si>
  <si>
    <t>湖北商贸学院</t>
  </si>
  <si>
    <t>沙洋县乡镇机关</t>
  </si>
  <si>
    <t>14230202004007031</t>
  </si>
  <si>
    <t>唐书雯</t>
  </si>
  <si>
    <t>142080102607</t>
  </si>
  <si>
    <t>湖北经济学院</t>
  </si>
  <si>
    <t>钟祥市</t>
  </si>
  <si>
    <t>钟祥市乡镇机关</t>
  </si>
  <si>
    <t>党政综合管理岗7</t>
  </si>
  <si>
    <t>14230202004008011</t>
  </si>
  <si>
    <t>李志英</t>
  </si>
  <si>
    <t>142080103825</t>
  </si>
  <si>
    <t>长沙学院</t>
  </si>
  <si>
    <t>钟祥市人力资源和社会保障局</t>
  </si>
  <si>
    <t>荆门市公安机关</t>
  </si>
  <si>
    <t>钟祥市公安局</t>
  </si>
  <si>
    <t>执法勤务岗7</t>
  </si>
  <si>
    <t>14230202004010030</t>
  </si>
  <si>
    <t>徐超</t>
  </si>
  <si>
    <t>142080611306</t>
  </si>
  <si>
    <t>山西省中北大学</t>
  </si>
  <si>
    <t>公安县经济开发区应急管理站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</si>
</sst>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left" vertical="center" wrapText="1"/>
    </xf>
    <xf numFmtId="0" fontId="4" fillId="0" borderId="9" xfId="0" applyNumberFormat="1" applyFont="1" applyBorder="1" applyAlignment="1" quotePrefix="1">
      <alignment horizontal="center" vertical="center" wrapText="1"/>
    </xf>
    <xf numFmtId="0" fontId="4" fillId="0" borderId="9" xfId="0" applyNumberFormat="1" applyFont="1" applyBorder="1" applyAlignment="1" quotePrefix="1">
      <alignment horizontal="left" vertical="center" wrapText="1"/>
    </xf>
    <xf numFmtId="0" fontId="4" fillId="0" borderId="12" xfId="0" applyNumberFormat="1" applyFont="1" applyBorder="1" applyAlignment="1" quotePrefix="1">
      <alignment horizontal="left" vertical="center" wrapText="1"/>
    </xf>
    <xf numFmtId="0" fontId="43" fillId="0" borderId="9" xfId="0" applyNumberFormat="1" applyFont="1" applyBorder="1" applyAlignment="1" quotePrefix="1">
      <alignment horizontal="center" vertical="center" wrapText="1"/>
    </xf>
    <xf numFmtId="0" fontId="43" fillId="0" borderId="9" xfId="0" applyNumberFormat="1" applyFont="1" applyBorder="1" applyAlignment="1" quotePrefix="1">
      <alignment horizontal="left" vertical="center" wrapText="1"/>
    </xf>
    <xf numFmtId="0" fontId="3" fillId="0" borderId="12" xfId="0" applyNumberFormat="1" applyFont="1" applyBorder="1" applyAlignment="1" quotePrefix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A1" sqref="A1:S1"/>
    </sheetView>
  </sheetViews>
  <sheetFormatPr defaultColWidth="9.00390625" defaultRowHeight="15"/>
  <cols>
    <col min="1" max="1" width="9.00390625" style="7" customWidth="1"/>
    <col min="2" max="2" width="11.421875" style="8" customWidth="1"/>
    <col min="3" max="3" width="10.421875" style="7" customWidth="1"/>
    <col min="4" max="4" width="8.421875" style="7" customWidth="1"/>
    <col min="5" max="5" width="4.7109375" style="7" customWidth="1"/>
    <col min="6" max="6" width="6.421875" style="7" customWidth="1"/>
    <col min="7" max="7" width="6.7109375" style="7" customWidth="1"/>
    <col min="8" max="8" width="4.421875" style="7" customWidth="1"/>
    <col min="9" max="9" width="11.140625" style="7" customWidth="1"/>
    <col min="10" max="11" width="4.8515625" style="7" customWidth="1"/>
    <col min="12" max="12" width="5.8515625" style="7" customWidth="1"/>
    <col min="13" max="13" width="5.421875" style="7" customWidth="1"/>
    <col min="14" max="14" width="7.00390625" style="7" customWidth="1"/>
    <col min="15" max="15" width="5.8515625" style="7" customWidth="1"/>
    <col min="16" max="16" width="6.421875" style="9" customWidth="1"/>
    <col min="17" max="17" width="11.7109375" style="10" customWidth="1"/>
    <col min="18" max="18" width="17.28125" style="10" customWidth="1"/>
    <col min="19" max="19" width="5.28125" style="11" customWidth="1"/>
    <col min="20" max="16384" width="9.00390625" style="7" customWidth="1"/>
  </cols>
  <sheetData>
    <row r="1" spans="1:19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24" customHeight="1">
      <c r="A2" s="21" t="s">
        <v>1</v>
      </c>
      <c r="B2" s="21" t="s">
        <v>2</v>
      </c>
      <c r="C2" s="21" t="s">
        <v>3</v>
      </c>
      <c r="D2" s="12" t="s">
        <v>4</v>
      </c>
      <c r="E2" s="21" t="s">
        <v>5</v>
      </c>
      <c r="F2" s="12" t="s">
        <v>6</v>
      </c>
      <c r="G2" s="21" t="s">
        <v>7</v>
      </c>
      <c r="H2" s="2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1" t="s">
        <v>14</v>
      </c>
      <c r="O2" s="12" t="s">
        <v>15</v>
      </c>
      <c r="P2" s="12" t="s">
        <v>16</v>
      </c>
      <c r="Q2" s="21" t="s">
        <v>17</v>
      </c>
      <c r="R2" s="22" t="s">
        <v>18</v>
      </c>
      <c r="S2" s="18" t="s">
        <v>19</v>
      </c>
    </row>
    <row r="3" spans="1:19" s="2" customFormat="1" ht="24" customHeight="1">
      <c r="A3" s="23" t="s">
        <v>20</v>
      </c>
      <c r="B3" s="23" t="s">
        <v>21</v>
      </c>
      <c r="C3" s="23" t="s">
        <v>22</v>
      </c>
      <c r="D3" s="23" t="s">
        <v>23</v>
      </c>
      <c r="E3" s="13">
        <v>1</v>
      </c>
      <c r="F3" s="13">
        <v>2</v>
      </c>
      <c r="G3" s="23" t="s">
        <v>24</v>
      </c>
      <c r="H3" s="23" t="s">
        <v>25</v>
      </c>
      <c r="I3" s="23" t="s">
        <v>26</v>
      </c>
      <c r="J3" s="13">
        <v>60.8</v>
      </c>
      <c r="K3" s="13">
        <v>81</v>
      </c>
      <c r="L3" s="13"/>
      <c r="M3" s="13"/>
      <c r="N3" s="13">
        <v>34.945</v>
      </c>
      <c r="O3" s="13">
        <v>78.8</v>
      </c>
      <c r="P3" s="16">
        <v>74.345</v>
      </c>
      <c r="Q3" s="24" t="s">
        <v>27</v>
      </c>
      <c r="R3" s="24" t="s">
        <v>28</v>
      </c>
      <c r="S3" s="13" t="s">
        <v>29</v>
      </c>
    </row>
    <row r="4" spans="1:19" s="3" customFormat="1" ht="24" customHeight="1">
      <c r="A4" s="25" t="s">
        <v>20</v>
      </c>
      <c r="B4" s="25" t="s">
        <v>30</v>
      </c>
      <c r="C4" s="25" t="s">
        <v>31</v>
      </c>
      <c r="D4" s="25" t="s">
        <v>32</v>
      </c>
      <c r="E4" s="14">
        <v>2</v>
      </c>
      <c r="F4" s="14">
        <v>1</v>
      </c>
      <c r="G4" s="25" t="s">
        <v>33</v>
      </c>
      <c r="H4" s="25" t="s">
        <v>25</v>
      </c>
      <c r="I4" s="25" t="s">
        <v>34</v>
      </c>
      <c r="J4" s="14">
        <v>72.8</v>
      </c>
      <c r="K4" s="14">
        <v>76.5</v>
      </c>
      <c r="L4" s="14"/>
      <c r="M4" s="14"/>
      <c r="N4" s="14">
        <v>37.2325</v>
      </c>
      <c r="O4" s="14">
        <v>83.1</v>
      </c>
      <c r="P4" s="14">
        <f>N4+O4*0.5</f>
        <v>78.7825</v>
      </c>
      <c r="Q4" s="26" t="s">
        <v>35</v>
      </c>
      <c r="R4" s="27" t="s">
        <v>36</v>
      </c>
      <c r="S4" s="19"/>
    </row>
    <row r="5" spans="1:19" s="3" customFormat="1" ht="24" customHeight="1">
      <c r="A5" s="25" t="s">
        <v>20</v>
      </c>
      <c r="B5" s="25" t="s">
        <v>37</v>
      </c>
      <c r="C5" s="25" t="s">
        <v>38</v>
      </c>
      <c r="D5" s="25" t="s">
        <v>39</v>
      </c>
      <c r="E5" s="14">
        <v>3</v>
      </c>
      <c r="F5" s="14">
        <v>2</v>
      </c>
      <c r="G5" s="25" t="s">
        <v>40</v>
      </c>
      <c r="H5" s="25" t="s">
        <v>25</v>
      </c>
      <c r="I5" s="25" t="s">
        <v>41</v>
      </c>
      <c r="J5" s="14">
        <v>75.2</v>
      </c>
      <c r="K5" s="14">
        <v>77</v>
      </c>
      <c r="L5" s="14"/>
      <c r="M5" s="14"/>
      <c r="N5" s="14">
        <v>38.005</v>
      </c>
      <c r="O5" s="14">
        <v>74.2</v>
      </c>
      <c r="P5" s="14">
        <f>N5+O5*0.5</f>
        <v>75.105</v>
      </c>
      <c r="Q5" s="26" t="s">
        <v>42</v>
      </c>
      <c r="R5" s="27" t="s">
        <v>43</v>
      </c>
      <c r="S5" s="19"/>
    </row>
    <row r="6" spans="1:19" s="4" customFormat="1" ht="24" customHeight="1">
      <c r="A6" s="28" t="s">
        <v>20</v>
      </c>
      <c r="B6" s="28" t="s">
        <v>44</v>
      </c>
      <c r="C6" s="28" t="s">
        <v>45</v>
      </c>
      <c r="D6" s="28" t="s">
        <v>46</v>
      </c>
      <c r="E6" s="15">
        <v>1</v>
      </c>
      <c r="F6" s="15">
        <v>1</v>
      </c>
      <c r="G6" s="28" t="s">
        <v>47</v>
      </c>
      <c r="H6" s="28" t="s">
        <v>48</v>
      </c>
      <c r="I6" s="28" t="s">
        <v>49</v>
      </c>
      <c r="J6" s="15">
        <v>64</v>
      </c>
      <c r="K6" s="15">
        <v>71</v>
      </c>
      <c r="L6" s="15"/>
      <c r="M6" s="15"/>
      <c r="N6" s="15">
        <v>33.575</v>
      </c>
      <c r="O6" s="15">
        <v>80.6</v>
      </c>
      <c r="P6" s="17">
        <v>73.875</v>
      </c>
      <c r="Q6" s="29" t="s">
        <v>50</v>
      </c>
      <c r="R6" s="29" t="s">
        <v>51</v>
      </c>
      <c r="S6" s="15"/>
    </row>
    <row r="7" spans="1:19" s="4" customFormat="1" ht="24" customHeight="1">
      <c r="A7" s="28" t="s">
        <v>52</v>
      </c>
      <c r="B7" s="28" t="s">
        <v>53</v>
      </c>
      <c r="C7" s="28" t="s">
        <v>54</v>
      </c>
      <c r="D7" s="28" t="s">
        <v>55</v>
      </c>
      <c r="E7" s="15">
        <v>1</v>
      </c>
      <c r="F7" s="15">
        <v>2</v>
      </c>
      <c r="G7" s="28" t="s">
        <v>56</v>
      </c>
      <c r="H7" s="28" t="s">
        <v>25</v>
      </c>
      <c r="I7" s="28" t="s">
        <v>57</v>
      </c>
      <c r="J7" s="15">
        <v>67.2</v>
      </c>
      <c r="K7" s="15">
        <v>80.5</v>
      </c>
      <c r="L7" s="15"/>
      <c r="M7" s="15"/>
      <c r="N7" s="15">
        <v>36.5925</v>
      </c>
      <c r="O7" s="15">
        <v>81.2</v>
      </c>
      <c r="P7" s="17">
        <v>77.1925</v>
      </c>
      <c r="Q7" s="29" t="s">
        <v>58</v>
      </c>
      <c r="R7" s="29" t="s">
        <v>51</v>
      </c>
      <c r="S7" s="15" t="s">
        <v>29</v>
      </c>
    </row>
    <row r="8" spans="1:19" s="3" customFormat="1" ht="24" customHeight="1">
      <c r="A8" s="28" t="s">
        <v>52</v>
      </c>
      <c r="B8" s="28" t="s">
        <v>59</v>
      </c>
      <c r="C8" s="28" t="s">
        <v>60</v>
      </c>
      <c r="D8" s="28" t="s">
        <v>61</v>
      </c>
      <c r="E8" s="15">
        <v>3</v>
      </c>
      <c r="F8" s="15">
        <v>4</v>
      </c>
      <c r="G8" s="28" t="s">
        <v>62</v>
      </c>
      <c r="H8" s="28" t="s">
        <v>48</v>
      </c>
      <c r="I8" s="28" t="s">
        <v>63</v>
      </c>
      <c r="J8" s="15">
        <v>71.2</v>
      </c>
      <c r="K8" s="15">
        <v>80.5</v>
      </c>
      <c r="L8" s="15"/>
      <c r="M8" s="15"/>
      <c r="N8" s="15">
        <v>37.6925</v>
      </c>
      <c r="O8" s="15">
        <v>81.8</v>
      </c>
      <c r="P8" s="17">
        <v>78.5925</v>
      </c>
      <c r="Q8" s="29" t="s">
        <v>64</v>
      </c>
      <c r="R8" s="29" t="s">
        <v>51</v>
      </c>
      <c r="S8" s="15" t="s">
        <v>29</v>
      </c>
    </row>
    <row r="9" spans="1:19" s="2" customFormat="1" ht="24" customHeight="1">
      <c r="A9" s="23" t="s">
        <v>52</v>
      </c>
      <c r="B9" s="23" t="s">
        <v>65</v>
      </c>
      <c r="C9" s="23" t="s">
        <v>66</v>
      </c>
      <c r="D9" s="23" t="s">
        <v>67</v>
      </c>
      <c r="E9" s="13">
        <v>5</v>
      </c>
      <c r="F9" s="13">
        <v>4</v>
      </c>
      <c r="G9" s="23" t="s">
        <v>68</v>
      </c>
      <c r="H9" s="23" t="s">
        <v>25</v>
      </c>
      <c r="I9" s="23" t="s">
        <v>69</v>
      </c>
      <c r="J9" s="13">
        <v>75.2</v>
      </c>
      <c r="K9" s="13">
        <v>67</v>
      </c>
      <c r="L9" s="13"/>
      <c r="M9" s="13"/>
      <c r="N9" s="13">
        <v>35.755</v>
      </c>
      <c r="O9" s="13">
        <v>79.2</v>
      </c>
      <c r="P9" s="13">
        <f>N9+O9*0.5</f>
        <v>75.355</v>
      </c>
      <c r="Q9" s="24" t="s">
        <v>70</v>
      </c>
      <c r="R9" s="30" t="s">
        <v>51</v>
      </c>
      <c r="S9" s="20"/>
    </row>
    <row r="10" spans="1:19" s="3" customFormat="1" ht="24" customHeight="1">
      <c r="A10" s="25" t="s">
        <v>52</v>
      </c>
      <c r="B10" s="25" t="s">
        <v>65</v>
      </c>
      <c r="C10" s="25" t="s">
        <v>71</v>
      </c>
      <c r="D10" s="25" t="s">
        <v>72</v>
      </c>
      <c r="E10" s="14">
        <v>5</v>
      </c>
      <c r="F10" s="14">
        <v>2</v>
      </c>
      <c r="G10" s="25" t="s">
        <v>73</v>
      </c>
      <c r="H10" s="25" t="s">
        <v>25</v>
      </c>
      <c r="I10" s="25" t="s">
        <v>74</v>
      </c>
      <c r="J10" s="14">
        <v>74.4</v>
      </c>
      <c r="K10" s="14">
        <v>76.5</v>
      </c>
      <c r="L10" s="14"/>
      <c r="M10" s="14"/>
      <c r="N10" s="14">
        <v>37.6725</v>
      </c>
      <c r="O10" s="14">
        <v>81.5</v>
      </c>
      <c r="P10" s="14">
        <f>N10+O10*0.5</f>
        <v>78.4225</v>
      </c>
      <c r="Q10" s="26" t="s">
        <v>75</v>
      </c>
      <c r="R10" s="27" t="s">
        <v>75</v>
      </c>
      <c r="S10" s="19"/>
    </row>
    <row r="11" spans="1:19" s="2" customFormat="1" ht="24" customHeight="1">
      <c r="A11" s="23" t="s">
        <v>52</v>
      </c>
      <c r="B11" s="23" t="s">
        <v>65</v>
      </c>
      <c r="C11" s="23" t="s">
        <v>76</v>
      </c>
      <c r="D11" s="23" t="s">
        <v>77</v>
      </c>
      <c r="E11" s="13">
        <v>5</v>
      </c>
      <c r="F11" s="13">
        <v>3</v>
      </c>
      <c r="G11" s="23" t="s">
        <v>78</v>
      </c>
      <c r="H11" s="23" t="s">
        <v>25</v>
      </c>
      <c r="I11" s="23" t="s">
        <v>79</v>
      </c>
      <c r="J11" s="13">
        <v>81.6</v>
      </c>
      <c r="K11" s="13">
        <v>62</v>
      </c>
      <c r="L11" s="13"/>
      <c r="M11" s="13"/>
      <c r="N11" s="13">
        <v>36.39</v>
      </c>
      <c r="O11" s="13">
        <v>81.28</v>
      </c>
      <c r="P11" s="13">
        <f>N11+O11*0.5</f>
        <v>77.03</v>
      </c>
      <c r="Q11" s="24" t="s">
        <v>80</v>
      </c>
      <c r="R11" s="30" t="s">
        <v>81</v>
      </c>
      <c r="S11" s="20"/>
    </row>
    <row r="12" spans="1:19" s="5" customFormat="1" ht="24" customHeight="1">
      <c r="A12" s="25" t="s">
        <v>82</v>
      </c>
      <c r="B12" s="25" t="s">
        <v>83</v>
      </c>
      <c r="C12" s="25" t="s">
        <v>84</v>
      </c>
      <c r="D12" s="25" t="s">
        <v>85</v>
      </c>
      <c r="E12" s="14">
        <v>1</v>
      </c>
      <c r="F12" s="14">
        <v>1</v>
      </c>
      <c r="G12" s="25" t="s">
        <v>86</v>
      </c>
      <c r="H12" s="25" t="s">
        <v>48</v>
      </c>
      <c r="I12" s="25" t="s">
        <v>87</v>
      </c>
      <c r="J12" s="14">
        <v>67.2</v>
      </c>
      <c r="K12" s="14">
        <v>75.5</v>
      </c>
      <c r="L12" s="14"/>
      <c r="M12" s="14"/>
      <c r="N12" s="14">
        <v>35.4675</v>
      </c>
      <c r="O12" s="14">
        <v>76.2</v>
      </c>
      <c r="P12" s="14">
        <f>N12+O12*0.5</f>
        <v>73.5675</v>
      </c>
      <c r="Q12" s="26" t="s">
        <v>88</v>
      </c>
      <c r="R12" s="27" t="s">
        <v>51</v>
      </c>
      <c r="S12" s="19"/>
    </row>
    <row r="13" spans="1:19" s="6" customFormat="1" ht="24" customHeight="1">
      <c r="A13" s="23" t="s">
        <v>82</v>
      </c>
      <c r="B13" s="23" t="s">
        <v>89</v>
      </c>
      <c r="C13" s="23" t="s">
        <v>71</v>
      </c>
      <c r="D13" s="23" t="s">
        <v>90</v>
      </c>
      <c r="E13" s="13">
        <v>2</v>
      </c>
      <c r="F13" s="13">
        <v>3</v>
      </c>
      <c r="G13" s="23" t="s">
        <v>91</v>
      </c>
      <c r="H13" s="23" t="s">
        <v>48</v>
      </c>
      <c r="I13" s="23" t="s">
        <v>92</v>
      </c>
      <c r="J13" s="13">
        <v>64.8</v>
      </c>
      <c r="K13" s="13">
        <v>82</v>
      </c>
      <c r="L13" s="13"/>
      <c r="M13" s="13"/>
      <c r="N13" s="13">
        <v>36.27</v>
      </c>
      <c r="O13" s="13">
        <v>83.1</v>
      </c>
      <c r="P13" s="16">
        <v>77.82</v>
      </c>
      <c r="Q13" s="24" t="s">
        <v>93</v>
      </c>
      <c r="R13" s="24" t="s">
        <v>51</v>
      </c>
      <c r="S13" s="13" t="s">
        <v>29</v>
      </c>
    </row>
    <row r="14" spans="1:19" s="2" customFormat="1" ht="24" customHeight="1">
      <c r="A14" s="23" t="s">
        <v>94</v>
      </c>
      <c r="B14" s="23" t="s">
        <v>95</v>
      </c>
      <c r="C14" s="23" t="s">
        <v>96</v>
      </c>
      <c r="D14" s="23" t="s">
        <v>97</v>
      </c>
      <c r="E14" s="13">
        <v>5</v>
      </c>
      <c r="F14" s="13">
        <v>2</v>
      </c>
      <c r="G14" s="23" t="s">
        <v>98</v>
      </c>
      <c r="H14" s="23" t="s">
        <v>48</v>
      </c>
      <c r="I14" s="23" t="s">
        <v>99</v>
      </c>
      <c r="J14" s="13">
        <v>69.6</v>
      </c>
      <c r="K14" s="13">
        <v>76</v>
      </c>
      <c r="L14" s="13"/>
      <c r="M14" s="13"/>
      <c r="N14" s="13">
        <v>36.24</v>
      </c>
      <c r="O14" s="13">
        <v>82</v>
      </c>
      <c r="P14" s="13">
        <f>N14+O14*0.5</f>
        <v>77.24000000000001</v>
      </c>
      <c r="Q14" s="24" t="s">
        <v>100</v>
      </c>
      <c r="R14" s="30" t="s">
        <v>101</v>
      </c>
      <c r="S14" s="20"/>
    </row>
    <row r="15" spans="1:19" s="3" customFormat="1" ht="24" customHeight="1">
      <c r="A15" s="25" t="s">
        <v>102</v>
      </c>
      <c r="B15" s="25" t="s">
        <v>103</v>
      </c>
      <c r="C15" s="25" t="s">
        <v>104</v>
      </c>
      <c r="D15" s="25" t="s">
        <v>105</v>
      </c>
      <c r="E15" s="14">
        <v>4</v>
      </c>
      <c r="F15" s="14">
        <v>2</v>
      </c>
      <c r="G15" s="25" t="s">
        <v>106</v>
      </c>
      <c r="H15" s="25" t="s">
        <v>25</v>
      </c>
      <c r="I15" s="25" t="s">
        <v>107</v>
      </c>
      <c r="J15" s="14">
        <v>67.2</v>
      </c>
      <c r="K15" s="14">
        <v>82.5</v>
      </c>
      <c r="L15" s="14">
        <v>83</v>
      </c>
      <c r="M15" s="14"/>
      <c r="N15" s="14">
        <v>38.265</v>
      </c>
      <c r="O15" s="14">
        <v>78.7</v>
      </c>
      <c r="P15" s="14">
        <f>N15+O15*0.5</f>
        <v>77.61500000000001</v>
      </c>
      <c r="Q15" s="26" t="s">
        <v>108</v>
      </c>
      <c r="R15" s="27" t="s">
        <v>109</v>
      </c>
      <c r="S15" s="19"/>
    </row>
  </sheetData>
  <sheetProtection/>
  <mergeCells count="1">
    <mergeCell ref="A1:S1"/>
  </mergeCells>
  <printOptions/>
  <pageMargins left="0.511805555555556" right="0.314583333333333" top="0.511805555555556" bottom="0.550694444444444" header="0.275" footer="0.314583333333333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</dc:creator>
  <cp:keywords/>
  <dc:description/>
  <cp:lastModifiedBy>541</cp:lastModifiedBy>
  <dcterms:created xsi:type="dcterms:W3CDTF">2006-09-19T03:21:00Z</dcterms:created>
  <dcterms:modified xsi:type="dcterms:W3CDTF">2022-08-22T12:48:05Z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