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交校" sheetId="1" r:id="rId1"/>
  </sheets>
  <calcPr calcId="144525"/>
</workbook>
</file>

<file path=xl/sharedStrings.xml><?xml version="1.0" encoding="utf-8"?>
<sst xmlns="http://schemas.openxmlformats.org/spreadsheetml/2006/main" count="89" uniqueCount="60">
  <si>
    <t xml:space="preserve">贵阳市交通技工学校2022年招聘C类岗位人员试教成绩及总成绩     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</si>
  <si>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</si>
  <si>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</si>
  <si>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</si>
  <si>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</si>
  <si>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</si>
  <si>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</si>
  <si>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</si>
  <si>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笔试成绩40%</t>
  </si>
  <si>
    <t>试教成绩</t>
  </si>
  <si>
    <t>试教成绩60%</t>
  </si>
  <si>
    <t>总成绩</t>
  </si>
  <si>
    <t>综合排名</t>
  </si>
  <si>
    <t>是否进入体检</t>
  </si>
  <si>
    <t>备注</t>
  </si>
  <si>
    <t>余韵</t>
  </si>
  <si>
    <t>1152019506324</t>
  </si>
  <si>
    <t>贵阳市交通技工学校</t>
  </si>
  <si>
    <t>01教师岗位</t>
  </si>
  <si>
    <t>78.33</t>
  </si>
  <si>
    <t>1</t>
  </si>
  <si>
    <t>是</t>
  </si>
  <si>
    <t>田海东</t>
  </si>
  <si>
    <t>1152019509608</t>
  </si>
  <si>
    <t>85</t>
  </si>
  <si>
    <t>2</t>
  </si>
  <si>
    <t>游洁</t>
  </si>
  <si>
    <t>1152019509019</t>
  </si>
  <si>
    <t>79</t>
  </si>
  <si>
    <t>3</t>
  </si>
  <si>
    <t>蔡永芳</t>
  </si>
  <si>
    <t>1152019509425</t>
  </si>
  <si>
    <t>76</t>
  </si>
  <si>
    <t>4</t>
  </si>
  <si>
    <t>陈布克</t>
  </si>
  <si>
    <t>1152019504224</t>
  </si>
  <si>
    <t>69</t>
  </si>
  <si>
    <t>5</t>
  </si>
  <si>
    <t>吴科鑫</t>
  </si>
  <si>
    <t>1152019509815</t>
  </si>
  <si>
    <t>57.67</t>
  </si>
  <si>
    <t>6</t>
  </si>
  <si>
    <t>试教成绩不合格</t>
  </si>
  <si>
    <t>曾浩杰</t>
  </si>
  <si>
    <t>1152019503030</t>
  </si>
  <si>
    <t>03教师岗位</t>
  </si>
  <si>
    <t>陆希</t>
  </si>
  <si>
    <t>1152019509223</t>
  </si>
  <si>
    <t>82.33</t>
  </si>
  <si>
    <t>皮维</t>
  </si>
  <si>
    <t>1152019506314</t>
  </si>
  <si>
    <t>牟泓兆</t>
  </si>
  <si>
    <t>1152019504726</t>
  </si>
  <si>
    <t>78</t>
  </si>
  <si>
    <t>赵云霞</t>
  </si>
  <si>
    <t>1152019505613</t>
  </si>
  <si>
    <t>75</t>
  </si>
  <si>
    <t>罗来彪</t>
  </si>
  <si>
    <t>1152019507823</t>
  </si>
  <si>
    <t>70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</si>
</sst>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P6" sqref="P6"/>
    </sheetView>
  </sheetViews>
  <sheetFormatPr defaultColWidth="9" defaultRowHeight="13.5"/>
  <cols>
    <col min="1" max="1" width="6.5" customWidth="1"/>
    <col min="2" max="2" width="9.75" customWidth="1"/>
    <col min="3" max="3" width="17.125" customWidth="1"/>
    <col min="4" max="4" width="21.375" customWidth="1"/>
    <col min="5" max="5" width="16.2166666666667" customWidth="1"/>
    <col min="6" max="6" width="8.88333333333333" customWidth="1"/>
    <col min="7" max="7" width="9.375" style="3" customWidth="1"/>
    <col min="8" max="9" width="8" style="3" customWidth="1"/>
    <col min="10" max="10" width="8.44166666666667" style="3" customWidth="1"/>
    <col min="11" max="11" width="7.88333333333333" style="4" customWidth="1"/>
    <col min="12" max="12" width="5.21666666666667" style="3" customWidth="1"/>
    <col min="13" max="13" width="9" style="4"/>
    <col min="14" max="14" width="15" style="3" customWidth="1"/>
    <col min="15" max="15" width="5.66666666666667" style="3" customWidth="1"/>
    <col min="16" max="16" width="5.21666666666667" style="3" customWidth="1"/>
  </cols>
  <sheetData>
    <row r="1" s="1" customFormat="1" ht="50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6"/>
    </row>
    <row r="2" s="2" customFormat="1" ht="37.05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17" t="s">
        <v>13</v>
      </c>
      <c r="N2" s="17" t="s">
        <v>14</v>
      </c>
    </row>
    <row r="3" ht="36" customHeight="1" spans="1:16">
      <c r="A3" s="11">
        <v>1</v>
      </c>
      <c r="B3" s="11" t="s">
        <v>15</v>
      </c>
      <c r="C3" s="12" t="s">
        <v>16</v>
      </c>
      <c r="D3" s="11" t="s">
        <v>17</v>
      </c>
      <c r="E3" s="11" t="s">
        <v>18</v>
      </c>
      <c r="F3" s="11">
        <v>191.5</v>
      </c>
      <c r="G3" s="13">
        <f>ROUND(F3/3,2)</f>
        <v>63.83</v>
      </c>
      <c r="H3" s="14">
        <f>G3*0.4</f>
        <v>25.532</v>
      </c>
      <c r="I3" s="18" t="s">
        <v>19</v>
      </c>
      <c r="J3" s="14">
        <f>I3*0.6</f>
        <v>46.998</v>
      </c>
      <c r="K3" s="15">
        <f>H3+J3</f>
        <v>72.53</v>
      </c>
      <c r="L3" s="18" t="s">
        <v>20</v>
      </c>
      <c r="M3" s="13" t="s">
        <v>21</v>
      </c>
      <c r="N3" s="19"/>
      <c r="O3"/>
      <c r="P3"/>
    </row>
    <row r="4" ht="36" customHeight="1" spans="1:16">
      <c r="A4" s="11">
        <v>2</v>
      </c>
      <c r="B4" s="11" t="s">
        <v>22</v>
      </c>
      <c r="C4" s="12" t="s">
        <v>23</v>
      </c>
      <c r="D4" s="11" t="s">
        <v>17</v>
      </c>
      <c r="E4" s="11" t="s">
        <v>18</v>
      </c>
      <c r="F4" s="11">
        <v>147.5</v>
      </c>
      <c r="G4" s="13">
        <f t="shared" ref="G4:G14" si="0">ROUND(F4/3,2)</f>
        <v>49.17</v>
      </c>
      <c r="H4" s="14">
        <f t="shared" ref="H4:H14" si="1">G4*0.4</f>
        <v>19.668</v>
      </c>
      <c r="I4" s="18" t="s">
        <v>24</v>
      </c>
      <c r="J4" s="14">
        <f t="shared" ref="J4:J14" si="2">I4*0.6</f>
        <v>51</v>
      </c>
      <c r="K4" s="15">
        <f t="shared" ref="K4:K14" si="3">H4+J4</f>
        <v>70.668</v>
      </c>
      <c r="L4" s="18" t="s">
        <v>25</v>
      </c>
      <c r="M4" s="13"/>
      <c r="N4" s="19"/>
      <c r="O4"/>
      <c r="P4"/>
    </row>
    <row r="5" ht="36" customHeight="1" spans="1:16">
      <c r="A5" s="11">
        <v>3</v>
      </c>
      <c r="B5" s="11" t="s">
        <v>26</v>
      </c>
      <c r="C5" s="12" t="s">
        <v>27</v>
      </c>
      <c r="D5" s="11" t="s">
        <v>17</v>
      </c>
      <c r="E5" s="11" t="s">
        <v>18</v>
      </c>
      <c r="F5" s="11">
        <v>162.5</v>
      </c>
      <c r="G5" s="13">
        <f t="shared" si="0"/>
        <v>54.17</v>
      </c>
      <c r="H5" s="14">
        <f t="shared" si="1"/>
        <v>21.668</v>
      </c>
      <c r="I5" s="18" t="s">
        <v>28</v>
      </c>
      <c r="J5" s="14">
        <f t="shared" si="2"/>
        <v>47.4</v>
      </c>
      <c r="K5" s="15">
        <f t="shared" si="3"/>
        <v>69.068</v>
      </c>
      <c r="L5" s="18" t="s">
        <v>29</v>
      </c>
      <c r="M5" s="13"/>
      <c r="N5" s="19"/>
      <c r="O5"/>
      <c r="P5"/>
    </row>
    <row r="6" ht="36" customHeight="1" spans="1:16">
      <c r="A6" s="11">
        <v>4</v>
      </c>
      <c r="B6" s="11" t="s">
        <v>30</v>
      </c>
      <c r="C6" s="12" t="s">
        <v>31</v>
      </c>
      <c r="D6" s="11" t="s">
        <v>17</v>
      </c>
      <c r="E6" s="11" t="s">
        <v>18</v>
      </c>
      <c r="F6" s="11">
        <v>169</v>
      </c>
      <c r="G6" s="13">
        <f t="shared" si="0"/>
        <v>56.33</v>
      </c>
      <c r="H6" s="14">
        <f t="shared" si="1"/>
        <v>22.532</v>
      </c>
      <c r="I6" s="18" t="s">
        <v>32</v>
      </c>
      <c r="J6" s="14">
        <f t="shared" si="2"/>
        <v>45.6</v>
      </c>
      <c r="K6" s="15">
        <f t="shared" si="3"/>
        <v>68.132</v>
      </c>
      <c r="L6" s="18" t="s">
        <v>33</v>
      </c>
      <c r="M6" s="13"/>
      <c r="N6" s="19"/>
      <c r="O6"/>
      <c r="P6"/>
    </row>
    <row r="7" ht="36" customHeight="1" spans="1:16">
      <c r="A7" s="11">
        <v>5</v>
      </c>
      <c r="B7" s="11" t="s">
        <v>34</v>
      </c>
      <c r="C7" s="12" t="s">
        <v>35</v>
      </c>
      <c r="D7" s="11" t="s">
        <v>17</v>
      </c>
      <c r="E7" s="11" t="s">
        <v>18</v>
      </c>
      <c r="F7" s="11">
        <v>183</v>
      </c>
      <c r="G7" s="13">
        <f t="shared" si="0"/>
        <v>61</v>
      </c>
      <c r="H7" s="14">
        <f t="shared" si="1"/>
        <v>24.4</v>
      </c>
      <c r="I7" s="18" t="s">
        <v>36</v>
      </c>
      <c r="J7" s="14">
        <f t="shared" si="2"/>
        <v>41.4</v>
      </c>
      <c r="K7" s="15">
        <f t="shared" si="3"/>
        <v>65.8</v>
      </c>
      <c r="L7" s="18" t="s">
        <v>37</v>
      </c>
      <c r="M7" s="13"/>
      <c r="N7" s="19"/>
      <c r="O7"/>
      <c r="P7"/>
    </row>
    <row r="8" ht="36" customHeight="1" spans="1:16">
      <c r="A8" s="11">
        <v>6</v>
      </c>
      <c r="B8" s="11" t="s">
        <v>38</v>
      </c>
      <c r="C8" s="12" t="s">
        <v>39</v>
      </c>
      <c r="D8" s="11" t="s">
        <v>17</v>
      </c>
      <c r="E8" s="11" t="s">
        <v>18</v>
      </c>
      <c r="F8" s="11">
        <v>184</v>
      </c>
      <c r="G8" s="13">
        <f t="shared" si="0"/>
        <v>61.33</v>
      </c>
      <c r="H8" s="14">
        <f t="shared" si="1"/>
        <v>24.532</v>
      </c>
      <c r="I8" s="18" t="s">
        <v>40</v>
      </c>
      <c r="J8" s="14">
        <f t="shared" si="2"/>
        <v>34.602</v>
      </c>
      <c r="K8" s="15">
        <f t="shared" si="3"/>
        <v>59.134</v>
      </c>
      <c r="L8" s="18" t="s">
        <v>41</v>
      </c>
      <c r="M8" s="13"/>
      <c r="N8" s="20" t="s">
        <v>42</v>
      </c>
      <c r="O8"/>
      <c r="P8"/>
    </row>
    <row r="9" ht="36" customHeight="1" spans="1:14">
      <c r="A9" s="11">
        <v>7</v>
      </c>
      <c r="B9" s="11" t="s">
        <v>43</v>
      </c>
      <c r="C9" s="12" t="s">
        <v>44</v>
      </c>
      <c r="D9" s="11" t="s">
        <v>17</v>
      </c>
      <c r="E9" s="11" t="s">
        <v>45</v>
      </c>
      <c r="F9" s="11">
        <v>200</v>
      </c>
      <c r="G9" s="15">
        <f t="shared" si="0"/>
        <v>66.67</v>
      </c>
      <c r="H9" s="14">
        <f t="shared" si="1"/>
        <v>26.668</v>
      </c>
      <c r="I9" s="15">
        <v>80.67</v>
      </c>
      <c r="J9" s="14">
        <f t="shared" si="2"/>
        <v>48.402</v>
      </c>
      <c r="K9" s="15">
        <f t="shared" si="3"/>
        <v>75.07</v>
      </c>
      <c r="L9" s="18" t="s">
        <v>20</v>
      </c>
      <c r="M9" s="13" t="s">
        <v>21</v>
      </c>
      <c r="N9" s="21"/>
    </row>
    <row r="10" ht="36" customHeight="1" spans="1:14">
      <c r="A10" s="11">
        <v>8</v>
      </c>
      <c r="B10" s="11" t="s">
        <v>46</v>
      </c>
      <c r="C10" s="12" t="s">
        <v>47</v>
      </c>
      <c r="D10" s="11" t="s">
        <v>17</v>
      </c>
      <c r="E10" s="11" t="s">
        <v>45</v>
      </c>
      <c r="F10" s="11">
        <v>168</v>
      </c>
      <c r="G10" s="15">
        <f t="shared" si="0"/>
        <v>56</v>
      </c>
      <c r="H10" s="14">
        <f t="shared" si="1"/>
        <v>22.4</v>
      </c>
      <c r="I10" s="18" t="s">
        <v>48</v>
      </c>
      <c r="J10" s="14">
        <f t="shared" si="2"/>
        <v>49.398</v>
      </c>
      <c r="K10" s="15">
        <f t="shared" si="3"/>
        <v>71.798</v>
      </c>
      <c r="L10" s="18" t="s">
        <v>25</v>
      </c>
      <c r="M10" s="13"/>
      <c r="N10" s="21"/>
    </row>
    <row r="11" ht="36" customHeight="1" spans="1:14">
      <c r="A11" s="11">
        <v>9</v>
      </c>
      <c r="B11" s="11" t="s">
        <v>49</v>
      </c>
      <c r="C11" s="12" t="s">
        <v>50</v>
      </c>
      <c r="D11" s="11" t="s">
        <v>17</v>
      </c>
      <c r="E11" s="11" t="s">
        <v>45</v>
      </c>
      <c r="F11" s="11">
        <v>177.5</v>
      </c>
      <c r="G11" s="15">
        <f t="shared" si="0"/>
        <v>59.17</v>
      </c>
      <c r="H11" s="14">
        <f t="shared" si="1"/>
        <v>23.668</v>
      </c>
      <c r="I11" s="18" t="s">
        <v>19</v>
      </c>
      <c r="J11" s="14">
        <f t="shared" si="2"/>
        <v>46.998</v>
      </c>
      <c r="K11" s="15">
        <f t="shared" si="3"/>
        <v>70.666</v>
      </c>
      <c r="L11" s="18" t="s">
        <v>29</v>
      </c>
      <c r="M11" s="13"/>
      <c r="N11" s="21"/>
    </row>
    <row r="12" ht="36" customHeight="1" spans="1:14">
      <c r="A12" s="11">
        <v>10</v>
      </c>
      <c r="B12" s="11" t="s">
        <v>51</v>
      </c>
      <c r="C12" s="12" t="s">
        <v>52</v>
      </c>
      <c r="D12" s="11" t="s">
        <v>17</v>
      </c>
      <c r="E12" s="11" t="s">
        <v>45</v>
      </c>
      <c r="F12" s="11">
        <v>161</v>
      </c>
      <c r="G12" s="15">
        <f t="shared" si="0"/>
        <v>53.67</v>
      </c>
      <c r="H12" s="14">
        <f t="shared" si="1"/>
        <v>21.468</v>
      </c>
      <c r="I12" s="18" t="s">
        <v>53</v>
      </c>
      <c r="J12" s="14">
        <f t="shared" si="2"/>
        <v>46.8</v>
      </c>
      <c r="K12" s="15">
        <f t="shared" si="3"/>
        <v>68.268</v>
      </c>
      <c r="L12" s="18" t="s">
        <v>33</v>
      </c>
      <c r="M12" s="13"/>
      <c r="N12" s="21"/>
    </row>
    <row r="13" ht="36" customHeight="1" spans="1:14">
      <c r="A13" s="11">
        <v>11</v>
      </c>
      <c r="B13" s="11" t="s">
        <v>54</v>
      </c>
      <c r="C13" s="12" t="s">
        <v>55</v>
      </c>
      <c r="D13" s="11" t="s">
        <v>17</v>
      </c>
      <c r="E13" s="11" t="s">
        <v>45</v>
      </c>
      <c r="F13" s="11">
        <v>163.5</v>
      </c>
      <c r="G13" s="15">
        <f t="shared" si="0"/>
        <v>54.5</v>
      </c>
      <c r="H13" s="14">
        <f t="shared" si="1"/>
        <v>21.8</v>
      </c>
      <c r="I13" s="18" t="s">
        <v>56</v>
      </c>
      <c r="J13" s="14">
        <f t="shared" si="2"/>
        <v>45</v>
      </c>
      <c r="K13" s="15">
        <f t="shared" si="3"/>
        <v>66.8</v>
      </c>
      <c r="L13" s="18" t="s">
        <v>37</v>
      </c>
      <c r="M13" s="13"/>
      <c r="N13" s="21"/>
    </row>
    <row r="14" ht="36" customHeight="1" spans="1:14">
      <c r="A14" s="11">
        <v>12</v>
      </c>
      <c r="B14" s="11" t="s">
        <v>57</v>
      </c>
      <c r="C14" s="12" t="s">
        <v>58</v>
      </c>
      <c r="D14" s="11" t="s">
        <v>17</v>
      </c>
      <c r="E14" s="11" t="s">
        <v>45</v>
      </c>
      <c r="F14" s="11">
        <v>163.5</v>
      </c>
      <c r="G14" s="15">
        <f t="shared" si="0"/>
        <v>54.5</v>
      </c>
      <c r="H14" s="14">
        <f t="shared" si="1"/>
        <v>21.8</v>
      </c>
      <c r="I14" s="18" t="s">
        <v>59</v>
      </c>
      <c r="J14" s="14">
        <f t="shared" si="2"/>
        <v>42</v>
      </c>
      <c r="K14" s="15">
        <f t="shared" si="3"/>
        <v>63.8</v>
      </c>
      <c r="L14" s="18" t="s">
        <v>41</v>
      </c>
      <c r="M14" s="13"/>
      <c r="N14" s="21"/>
    </row>
  </sheetData>
  <mergeCells count="1">
    <mergeCell ref="A1:N1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</cp:lastModifiedBy>
  <dcterms:created xsi:type="dcterms:W3CDTF">2020-01-02T03:00:00Z</dcterms:created>
  <cp:lastPrinted>2020-10-09T07:59:00Z</cp:lastPrinted>
  <dcterms:modified xsi:type="dcterms:W3CDTF">2022-08-22T05:45:06Z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3FB5F0E5763C45E4A7DAD0268D6A767D</vt:lpwstr>
  </property>
</Properties>
</file>