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<sst xmlns="http://schemas.openxmlformats.org/spreadsheetml/2006/main" count="309" uniqueCount="215">
  <si>
    <t>附件1</t>
  </si>
  <si>
    <t>兴县2022年公开招聘本科及以上学历毕业生到村（社区）工作进入体检、考察环节人员名单</t>
  </si>
  <si>
    <t>序号</t>
  </si>
  <si>
    <t>姓名</t>
  </si>
  <si>
    <t>报考职位</t>
  </si>
  <si>
    <t>考号</t>
  </si>
  <si>
    <t>笔试成绩</t>
  </si>
  <si>
    <t>面试成绩</t>
  </si>
  <si>
    <t>综合成绩</t>
  </si>
  <si>
    <t>白杰</t>
  </si>
  <si>
    <t>岗位1</t>
  </si>
  <si>
    <t>114232302608</t>
  </si>
  <si>
    <t>吕龙</t>
  </si>
  <si>
    <t>114232301424</t>
  </si>
  <si>
    <t>齐荣成</t>
  </si>
  <si>
    <t>114232302728</t>
  </si>
  <si>
    <t>白书山</t>
  </si>
  <si>
    <t>114232300729</t>
  </si>
  <si>
    <t>刘卓杭</t>
  </si>
  <si>
    <t>岗位2</t>
  </si>
  <si>
    <t>114232300516</t>
  </si>
  <si>
    <t>康舒磊</t>
  </si>
  <si>
    <t>114232300321</t>
  </si>
  <si>
    <t>王浩</t>
  </si>
  <si>
    <t>114232300118</t>
  </si>
  <si>
    <t>刘鹏</t>
  </si>
  <si>
    <t>114232300711</t>
  </si>
  <si>
    <t>刘宣</t>
  </si>
  <si>
    <t>114232300806</t>
  </si>
  <si>
    <t>白江涛</t>
  </si>
  <si>
    <t>114232301307</t>
  </si>
  <si>
    <t>郭翼</t>
  </si>
  <si>
    <t>114232301921</t>
  </si>
  <si>
    <t>杜磊</t>
  </si>
  <si>
    <t>114232300706</t>
  </si>
  <si>
    <t>高斌</t>
  </si>
  <si>
    <t>114232302307</t>
  </si>
  <si>
    <t>张泽源</t>
  </si>
  <si>
    <t>114232300712</t>
  </si>
  <si>
    <t>张磊</t>
  </si>
  <si>
    <t>114232300726</t>
  </si>
  <si>
    <t>高文辉</t>
  </si>
  <si>
    <t>114232302811</t>
  </si>
  <si>
    <t>刘海军</t>
  </si>
  <si>
    <t>114232300120</t>
  </si>
  <si>
    <t>康智辉</t>
  </si>
  <si>
    <t>114232300106</t>
  </si>
  <si>
    <t>赵泽锋</t>
  </si>
  <si>
    <t>114232302417</t>
  </si>
  <si>
    <t>高维</t>
  </si>
  <si>
    <t>岗位3</t>
  </si>
  <si>
    <t>114232302618</t>
  </si>
  <si>
    <t>段林君</t>
  </si>
  <si>
    <t>114232302318</t>
  </si>
  <si>
    <t>乔晶晶</t>
  </si>
  <si>
    <t>114232301513</t>
  </si>
  <si>
    <t>李晶晶</t>
  </si>
  <si>
    <t>114232301608</t>
  </si>
  <si>
    <t>高瑞芳</t>
  </si>
  <si>
    <t>114232300623</t>
  </si>
  <si>
    <t>王晓慧</t>
  </si>
  <si>
    <t>114232302122</t>
  </si>
  <si>
    <t>王宁</t>
  </si>
  <si>
    <t>114232301207</t>
  </si>
  <si>
    <t>康婷</t>
  </si>
  <si>
    <t>114232303128</t>
  </si>
  <si>
    <t>郭庆</t>
  </si>
  <si>
    <t>114232300825</t>
  </si>
  <si>
    <t>贾婷</t>
  </si>
  <si>
    <t>114232301020</t>
  </si>
  <si>
    <t>任佳利</t>
  </si>
  <si>
    <t>114232301125</t>
  </si>
  <si>
    <t>杨晓萌</t>
  </si>
  <si>
    <t>岗位4</t>
  </si>
  <si>
    <t>114232302323</t>
  </si>
  <si>
    <t>贾林雨</t>
  </si>
  <si>
    <t>114232301321</t>
  </si>
  <si>
    <t>刘玉</t>
  </si>
  <si>
    <t>114232301111</t>
  </si>
  <si>
    <t>白文芳</t>
  </si>
  <si>
    <t>114232301104</t>
  </si>
  <si>
    <t>刘美云</t>
  </si>
  <si>
    <t>114232302310</t>
  </si>
  <si>
    <t>白俊</t>
  </si>
  <si>
    <t>114232302703</t>
  </si>
  <si>
    <t>白逸</t>
  </si>
  <si>
    <t>114232301412</t>
  </si>
  <si>
    <t>贺彩珍</t>
  </si>
  <si>
    <t>114232302108</t>
  </si>
  <si>
    <t>刘赫妍</t>
  </si>
  <si>
    <t>114232301717</t>
  </si>
  <si>
    <t>白佩溢</t>
  </si>
  <si>
    <t>114232302827</t>
  </si>
  <si>
    <t>闫丽</t>
  </si>
  <si>
    <t>114232300918</t>
  </si>
  <si>
    <t>张晨</t>
  </si>
  <si>
    <t>114232302717</t>
  </si>
  <si>
    <t>郭宇</t>
  </si>
  <si>
    <t>114232301824</t>
  </si>
  <si>
    <t>闫晋茹</t>
  </si>
  <si>
    <t>114232301928</t>
  </si>
  <si>
    <t>李青</t>
  </si>
  <si>
    <t>114232301712</t>
  </si>
  <si>
    <t>刘岩</t>
  </si>
  <si>
    <t>岗位5</t>
  </si>
  <si>
    <t>114232301319</t>
  </si>
  <si>
    <t>牛晋</t>
  </si>
  <si>
    <t>114232301002</t>
  </si>
  <si>
    <t>王鹏飞</t>
  </si>
  <si>
    <t>114232301811</t>
  </si>
  <si>
    <t>白文波</t>
  </si>
  <si>
    <t>114232302913</t>
  </si>
  <si>
    <t>胡鹏</t>
  </si>
  <si>
    <t>114232300306</t>
  </si>
  <si>
    <t>乔梁</t>
  </si>
  <si>
    <t>114232303007</t>
  </si>
  <si>
    <t>王磊</t>
  </si>
  <si>
    <t>114232301923</t>
  </si>
  <si>
    <t>刘凯</t>
  </si>
  <si>
    <t>114232300426</t>
  </si>
  <si>
    <t>裴凯军</t>
  </si>
  <si>
    <t>114232300530</t>
  </si>
  <si>
    <t>杨凯</t>
  </si>
  <si>
    <t>114232302926</t>
  </si>
  <si>
    <t>刘乐乐</t>
  </si>
  <si>
    <t>岗位6</t>
  </si>
  <si>
    <t>114232301210</t>
  </si>
  <si>
    <t>张辽</t>
  </si>
  <si>
    <t>114232302101</t>
  </si>
  <si>
    <t>王智斗</t>
  </si>
  <si>
    <t>114232300617</t>
  </si>
  <si>
    <t>李毅</t>
  </si>
  <si>
    <t>114232301425</t>
  </si>
  <si>
    <t>何通</t>
  </si>
  <si>
    <t>114232301302</t>
  </si>
  <si>
    <t>张伟</t>
  </si>
  <si>
    <t>114232301124</t>
  </si>
  <si>
    <t>张文宇</t>
  </si>
  <si>
    <t>114232301221</t>
  </si>
  <si>
    <t>刘泽宇</t>
  </si>
  <si>
    <t>114232300220</t>
  </si>
  <si>
    <t>胡岩</t>
  </si>
  <si>
    <t>114232302309</t>
  </si>
  <si>
    <t>裴春春</t>
  </si>
  <si>
    <t>114232302418</t>
  </si>
  <si>
    <t>尹寓楠</t>
  </si>
  <si>
    <t>114232302625</t>
  </si>
  <si>
    <t>刘佳伟</t>
  </si>
  <si>
    <t>114232300414</t>
  </si>
  <si>
    <t>114232300709</t>
  </si>
  <si>
    <t>张旭辉</t>
  </si>
  <si>
    <t>114232302621</t>
  </si>
  <si>
    <t>孙宁</t>
  </si>
  <si>
    <t>114232300601</t>
  </si>
  <si>
    <t>王培文</t>
  </si>
  <si>
    <t>114232302124</t>
  </si>
  <si>
    <t>康旭强</t>
  </si>
  <si>
    <t>114232302018</t>
  </si>
  <si>
    <t>马鑫</t>
  </si>
  <si>
    <t>114232302217</t>
  </si>
  <si>
    <t>胡杰</t>
  </si>
  <si>
    <t>114232301306</t>
  </si>
  <si>
    <t>史文祥</t>
  </si>
  <si>
    <t>114232300925</t>
  </si>
  <si>
    <t>赵凯凯</t>
  </si>
  <si>
    <t>114232302227</t>
  </si>
  <si>
    <t>张静</t>
  </si>
  <si>
    <t>岗位7</t>
  </si>
  <si>
    <t>114232301509</t>
  </si>
  <si>
    <t>刘瑛</t>
  </si>
  <si>
    <t>114232301204</t>
  </si>
  <si>
    <t>牛佳</t>
  </si>
  <si>
    <t>114232300421</t>
  </si>
  <si>
    <t>程瑜</t>
  </si>
  <si>
    <t>114232303020</t>
  </si>
  <si>
    <t>郭秀</t>
  </si>
  <si>
    <t>114232302520</t>
  </si>
  <si>
    <t>刘瑞琴</t>
  </si>
  <si>
    <t>114232302726</t>
  </si>
  <si>
    <t>刘子煜</t>
  </si>
  <si>
    <t>114232300212</t>
  </si>
  <si>
    <t>李楠</t>
  </si>
  <si>
    <t>114232302409</t>
  </si>
  <si>
    <t>高瑞良</t>
  </si>
  <si>
    <t>114232303101</t>
  </si>
  <si>
    <t>薛鹏燕</t>
  </si>
  <si>
    <t>114232301217</t>
  </si>
  <si>
    <t>李晶</t>
  </si>
  <si>
    <t>岗位8</t>
  </si>
  <si>
    <t>114232302105</t>
  </si>
  <si>
    <t>胡永利</t>
  </si>
  <si>
    <t>114232303006</t>
  </si>
  <si>
    <t>康蓓</t>
  </si>
  <si>
    <t>114232300305</t>
  </si>
  <si>
    <t>高小贺</t>
  </si>
  <si>
    <t>114232301818</t>
  </si>
  <si>
    <t>白娜</t>
  </si>
  <si>
    <t>114232302226</t>
  </si>
  <si>
    <t>李婷婷</t>
  </si>
  <si>
    <t>114232300313</t>
  </si>
  <si>
    <t>康晴晴</t>
  </si>
  <si>
    <t>114232301027</t>
  </si>
  <si>
    <t>魏文华</t>
  </si>
  <si>
    <t>114232302815</t>
  </si>
  <si>
    <t>高淑源</t>
  </si>
  <si>
    <t>114232301603</t>
  </si>
  <si>
    <t>张慧娜</t>
  </si>
  <si>
    <t>114232302426</t>
  </si>
  <si>
    <t>胡慧琴</t>
  </si>
  <si>
    <t>114232300523</t>
  </si>
  <si>
    <t>刘茹</t>
  </si>
  <si>
    <t>114232302609</t>
  </si>
  <si>
    <t>114232300128</t>
  </si>
  <si>
    <t>白佳璐</t>
  </si>
  <si>
    <t>114232302509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</si>
</sst>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color indexed="8"/>
      <name val="微软雅黑"/>
      <family val="2"/>
    </font>
    <font>
      <sz val="12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176" fontId="4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SheetLayoutView="100" workbookViewId="0" topLeftCell="A1">
      <selection activeCell="G5" sqref="G5"/>
    </sheetView>
  </sheetViews>
  <sheetFormatPr defaultColWidth="9.00390625" defaultRowHeight="19.5" customHeight="1"/>
  <cols>
    <col min="1" max="1" width="7.375" style="2" customWidth="1"/>
    <col min="2" max="2" width="11.00390625" style="2" customWidth="1"/>
    <col min="3" max="3" width="12.25390625" style="2" customWidth="1"/>
    <col min="4" max="4" width="18.75390625" style="2" customWidth="1"/>
    <col min="5" max="7" width="10.50390625" style="2" customWidth="1"/>
    <col min="8" max="16384" width="9.00390625" style="3" customWidth="1"/>
  </cols>
  <sheetData>
    <row r="1" ht="30" customHeight="1">
      <c r="A1" s="2" t="s">
        <v>0</v>
      </c>
    </row>
    <row r="2" spans="1:7" ht="57.75" customHeight="1">
      <c r="A2" s="4" t="s">
        <v>1</v>
      </c>
      <c r="B2" s="5"/>
      <c r="C2" s="5"/>
      <c r="D2" s="5"/>
      <c r="E2" s="5"/>
      <c r="F2" s="5"/>
      <c r="G2" s="5"/>
    </row>
    <row r="3" spans="1:7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9.5" customHeight="1">
      <c r="A4" s="7">
        <f>SUBTOTAL(3,$B$4:B4)*1</f>
        <v>1</v>
      </c>
      <c r="B4" s="7" t="s">
        <v>9</v>
      </c>
      <c r="C4" s="7" t="s">
        <v>10</v>
      </c>
      <c r="D4" s="7" t="s">
        <v>11</v>
      </c>
      <c r="E4" s="7">
        <v>78.59</v>
      </c>
      <c r="F4" s="8">
        <v>79.76</v>
      </c>
      <c r="G4" s="7">
        <f>E4*0.6+F4*0.4</f>
        <v>79.058</v>
      </c>
    </row>
    <row r="5" spans="1:7" ht="19.5" customHeight="1">
      <c r="A5" s="7">
        <f>SUBTOTAL(3,$B$4:B5)*1</f>
        <v>2</v>
      </c>
      <c r="B5" s="7" t="s">
        <v>12</v>
      </c>
      <c r="C5" s="7" t="s">
        <v>10</v>
      </c>
      <c r="D5" s="7" t="s">
        <v>13</v>
      </c>
      <c r="E5" s="7">
        <v>74.78</v>
      </c>
      <c r="F5" s="8">
        <v>80.04</v>
      </c>
      <c r="G5" s="7">
        <f>E5*0.6+F5*0.4</f>
        <v>76.88400000000001</v>
      </c>
    </row>
    <row r="6" spans="1:7" ht="19.5" customHeight="1">
      <c r="A6" s="7">
        <f>SUBTOTAL(3,$B$4:B6)*1</f>
        <v>3</v>
      </c>
      <c r="B6" s="7" t="s">
        <v>14</v>
      </c>
      <c r="C6" s="7" t="s">
        <v>10</v>
      </c>
      <c r="D6" s="7" t="s">
        <v>15</v>
      </c>
      <c r="E6" s="7">
        <v>75.25</v>
      </c>
      <c r="F6" s="8">
        <v>79.32</v>
      </c>
      <c r="G6" s="7">
        <f>E6*0.6+F6*0.4</f>
        <v>76.878</v>
      </c>
    </row>
    <row r="7" spans="1:7" ht="19.5" customHeight="1">
      <c r="A7" s="7">
        <f>SUBTOTAL(3,$B$4:B7)*1</f>
        <v>4</v>
      </c>
      <c r="B7" s="7" t="s">
        <v>16</v>
      </c>
      <c r="C7" s="7" t="s">
        <v>10</v>
      </c>
      <c r="D7" s="7" t="s">
        <v>17</v>
      </c>
      <c r="E7" s="7">
        <v>73.89</v>
      </c>
      <c r="F7" s="8">
        <v>81.34</v>
      </c>
      <c r="G7" s="7">
        <f>E7*0.6+F7*0.4</f>
        <v>76.87</v>
      </c>
    </row>
    <row r="8" spans="1:7" ht="19.5" customHeight="1">
      <c r="A8" s="7">
        <f>SUBTOTAL(3,$B$4:B8)*1</f>
        <v>5</v>
      </c>
      <c r="B8" s="7" t="s">
        <v>18</v>
      </c>
      <c r="C8" s="7" t="s">
        <v>19</v>
      </c>
      <c r="D8" s="7" t="s">
        <v>20</v>
      </c>
      <c r="E8" s="7">
        <v>85.33</v>
      </c>
      <c r="F8" s="8">
        <v>79.46</v>
      </c>
      <c r="G8" s="7">
        <f aca="true" t="shared" si="0" ref="G8:G41">E8*0.6+F8*0.4</f>
        <v>82.982</v>
      </c>
    </row>
    <row r="9" spans="1:7" ht="19.5" customHeight="1">
      <c r="A9" s="7">
        <f>SUBTOTAL(3,$B$4:B9)*1</f>
        <v>6</v>
      </c>
      <c r="B9" s="7" t="s">
        <v>21</v>
      </c>
      <c r="C9" s="7" t="s">
        <v>19</v>
      </c>
      <c r="D9" s="7" t="s">
        <v>22</v>
      </c>
      <c r="E9" s="7">
        <v>74.72</v>
      </c>
      <c r="F9" s="8">
        <v>78.78</v>
      </c>
      <c r="G9" s="7">
        <f t="shared" si="0"/>
        <v>76.344</v>
      </c>
    </row>
    <row r="10" spans="1:7" ht="19.5" customHeight="1">
      <c r="A10" s="7">
        <f>SUBTOTAL(3,$B$4:B10)*1</f>
        <v>7</v>
      </c>
      <c r="B10" s="7" t="s">
        <v>23</v>
      </c>
      <c r="C10" s="7" t="s">
        <v>19</v>
      </c>
      <c r="D10" s="7" t="s">
        <v>24</v>
      </c>
      <c r="E10" s="7">
        <v>74.58</v>
      </c>
      <c r="F10" s="8">
        <v>78.98</v>
      </c>
      <c r="G10" s="7">
        <f t="shared" si="0"/>
        <v>76.34</v>
      </c>
    </row>
    <row r="11" spans="1:7" ht="19.5" customHeight="1">
      <c r="A11" s="7">
        <f>SUBTOTAL(3,$B$4:B11)*1</f>
        <v>8</v>
      </c>
      <c r="B11" s="7" t="s">
        <v>25</v>
      </c>
      <c r="C11" s="7" t="s">
        <v>19</v>
      </c>
      <c r="D11" s="7" t="s">
        <v>26</v>
      </c>
      <c r="E11" s="7">
        <v>74.38</v>
      </c>
      <c r="F11" s="8">
        <v>79.04</v>
      </c>
      <c r="G11" s="7">
        <f t="shared" si="0"/>
        <v>76.244</v>
      </c>
    </row>
    <row r="12" spans="1:7" ht="19.5" customHeight="1">
      <c r="A12" s="7">
        <f>SUBTOTAL(3,$B$4:B12)*1</f>
        <v>9</v>
      </c>
      <c r="B12" s="7" t="s">
        <v>27</v>
      </c>
      <c r="C12" s="7" t="s">
        <v>19</v>
      </c>
      <c r="D12" s="7" t="s">
        <v>28</v>
      </c>
      <c r="E12" s="7">
        <v>74.22</v>
      </c>
      <c r="F12" s="8">
        <v>79.12</v>
      </c>
      <c r="G12" s="7">
        <f t="shared" si="0"/>
        <v>76.18</v>
      </c>
    </row>
    <row r="13" spans="1:7" ht="19.5" customHeight="1">
      <c r="A13" s="7">
        <f>SUBTOTAL(3,$B$4:B13)*1</f>
        <v>10</v>
      </c>
      <c r="B13" s="7" t="s">
        <v>29</v>
      </c>
      <c r="C13" s="7" t="s">
        <v>19</v>
      </c>
      <c r="D13" s="7" t="s">
        <v>30</v>
      </c>
      <c r="E13" s="7">
        <v>72.08</v>
      </c>
      <c r="F13" s="8">
        <v>81.52</v>
      </c>
      <c r="G13" s="7">
        <f t="shared" si="0"/>
        <v>75.856</v>
      </c>
    </row>
    <row r="14" spans="1:7" ht="19.5" customHeight="1">
      <c r="A14" s="7">
        <f>SUBTOTAL(3,$B$4:B14)*1</f>
        <v>11</v>
      </c>
      <c r="B14" s="7" t="s">
        <v>31</v>
      </c>
      <c r="C14" s="7" t="s">
        <v>19</v>
      </c>
      <c r="D14" s="7" t="s">
        <v>32</v>
      </c>
      <c r="E14" s="7">
        <v>72.44</v>
      </c>
      <c r="F14" s="8">
        <v>80.46</v>
      </c>
      <c r="G14" s="7">
        <f t="shared" si="0"/>
        <v>75.648</v>
      </c>
    </row>
    <row r="15" spans="1:7" ht="19.5" customHeight="1">
      <c r="A15" s="7">
        <f>SUBTOTAL(3,$B$4:B15)*1</f>
        <v>12</v>
      </c>
      <c r="B15" s="7" t="s">
        <v>33</v>
      </c>
      <c r="C15" s="7" t="s">
        <v>19</v>
      </c>
      <c r="D15" s="7" t="s">
        <v>34</v>
      </c>
      <c r="E15" s="7">
        <v>71.86</v>
      </c>
      <c r="F15" s="8">
        <v>79.34</v>
      </c>
      <c r="G15" s="7">
        <f t="shared" si="0"/>
        <v>74.852</v>
      </c>
    </row>
    <row r="16" spans="1:7" ht="19.5" customHeight="1">
      <c r="A16" s="7">
        <f>SUBTOTAL(3,$B$4:B16)*1</f>
        <v>13</v>
      </c>
      <c r="B16" s="7" t="s">
        <v>35</v>
      </c>
      <c r="C16" s="7" t="s">
        <v>19</v>
      </c>
      <c r="D16" s="7" t="s">
        <v>36</v>
      </c>
      <c r="E16" s="7">
        <v>71.08</v>
      </c>
      <c r="F16" s="8">
        <v>79.76</v>
      </c>
      <c r="G16" s="7">
        <f t="shared" si="0"/>
        <v>74.55199999999999</v>
      </c>
    </row>
    <row r="17" spans="1:7" ht="19.5" customHeight="1">
      <c r="A17" s="7">
        <f>SUBTOTAL(3,$B$4:B17)*1</f>
        <v>14</v>
      </c>
      <c r="B17" s="7" t="s">
        <v>37</v>
      </c>
      <c r="C17" s="7" t="s">
        <v>19</v>
      </c>
      <c r="D17" s="7" t="s">
        <v>38</v>
      </c>
      <c r="E17" s="7">
        <v>71.46</v>
      </c>
      <c r="F17" s="8">
        <v>78.78</v>
      </c>
      <c r="G17" s="7">
        <f t="shared" si="0"/>
        <v>74.388</v>
      </c>
    </row>
    <row r="18" spans="1:7" ht="19.5" customHeight="1">
      <c r="A18" s="7">
        <f>SUBTOTAL(3,$B$4:B18)*1</f>
        <v>15</v>
      </c>
      <c r="B18" s="7" t="s">
        <v>39</v>
      </c>
      <c r="C18" s="7" t="s">
        <v>19</v>
      </c>
      <c r="D18" s="7" t="s">
        <v>40</v>
      </c>
      <c r="E18" s="7">
        <v>70.1</v>
      </c>
      <c r="F18" s="8">
        <v>80.7</v>
      </c>
      <c r="G18" s="7">
        <f t="shared" si="0"/>
        <v>74.34</v>
      </c>
    </row>
    <row r="19" spans="1:7" ht="19.5" customHeight="1">
      <c r="A19" s="7">
        <f>SUBTOTAL(3,$B$4:B19)*1</f>
        <v>16</v>
      </c>
      <c r="B19" s="7" t="s">
        <v>41</v>
      </c>
      <c r="C19" s="7" t="s">
        <v>19</v>
      </c>
      <c r="D19" s="7" t="s">
        <v>42</v>
      </c>
      <c r="E19" s="7">
        <v>70.16</v>
      </c>
      <c r="F19" s="8">
        <v>80.28</v>
      </c>
      <c r="G19" s="7">
        <f t="shared" si="0"/>
        <v>74.208</v>
      </c>
    </row>
    <row r="20" spans="1:7" ht="19.5" customHeight="1">
      <c r="A20" s="7">
        <f>SUBTOTAL(3,$B$4:B20)*1</f>
        <v>17</v>
      </c>
      <c r="B20" s="7" t="s">
        <v>43</v>
      </c>
      <c r="C20" s="7" t="s">
        <v>19</v>
      </c>
      <c r="D20" s="7" t="s">
        <v>44</v>
      </c>
      <c r="E20" s="7">
        <v>70.48</v>
      </c>
      <c r="F20" s="8">
        <v>79.64</v>
      </c>
      <c r="G20" s="7">
        <f t="shared" si="0"/>
        <v>74.144</v>
      </c>
    </row>
    <row r="21" spans="1:7" ht="19.5" customHeight="1">
      <c r="A21" s="7">
        <f>SUBTOTAL(3,$B$4:B21)*1</f>
        <v>18</v>
      </c>
      <c r="B21" s="7" t="s">
        <v>45</v>
      </c>
      <c r="C21" s="7" t="s">
        <v>19</v>
      </c>
      <c r="D21" s="7" t="s">
        <v>46</v>
      </c>
      <c r="E21" s="7">
        <v>69.99</v>
      </c>
      <c r="F21" s="8">
        <v>79.54</v>
      </c>
      <c r="G21" s="7">
        <f t="shared" si="0"/>
        <v>73.81</v>
      </c>
    </row>
    <row r="22" spans="1:7" ht="19.5" customHeight="1">
      <c r="A22" s="7">
        <f>SUBTOTAL(3,$B$4:B22)*1</f>
        <v>19</v>
      </c>
      <c r="B22" s="7" t="s">
        <v>47</v>
      </c>
      <c r="C22" s="7" t="s">
        <v>19</v>
      </c>
      <c r="D22" s="7" t="s">
        <v>48</v>
      </c>
      <c r="E22" s="7">
        <v>69.63</v>
      </c>
      <c r="F22" s="8">
        <v>79.88</v>
      </c>
      <c r="G22" s="7">
        <f t="shared" si="0"/>
        <v>73.72999999999999</v>
      </c>
    </row>
    <row r="23" spans="1:7" ht="19.5" customHeight="1">
      <c r="A23" s="7">
        <f>SUBTOTAL(3,$B$4:B23)*1</f>
        <v>20</v>
      </c>
      <c r="B23" s="7" t="s">
        <v>49</v>
      </c>
      <c r="C23" s="7" t="s">
        <v>50</v>
      </c>
      <c r="D23" s="7" t="s">
        <v>51</v>
      </c>
      <c r="E23" s="7">
        <v>78.48</v>
      </c>
      <c r="F23" s="8">
        <v>78.86</v>
      </c>
      <c r="G23" s="7">
        <f t="shared" si="0"/>
        <v>78.632</v>
      </c>
    </row>
    <row r="24" spans="1:7" ht="19.5" customHeight="1">
      <c r="A24" s="7">
        <f>SUBTOTAL(3,$B$4:B24)*1</f>
        <v>21</v>
      </c>
      <c r="B24" s="7" t="s">
        <v>52</v>
      </c>
      <c r="C24" s="7" t="s">
        <v>50</v>
      </c>
      <c r="D24" s="7" t="s">
        <v>53</v>
      </c>
      <c r="E24" s="7">
        <v>77.95</v>
      </c>
      <c r="F24" s="8">
        <v>79.6</v>
      </c>
      <c r="G24" s="7">
        <f t="shared" si="0"/>
        <v>78.61</v>
      </c>
    </row>
    <row r="25" spans="1:7" ht="19.5" customHeight="1">
      <c r="A25" s="7">
        <f>SUBTOTAL(3,$B$4:B25)*1</f>
        <v>22</v>
      </c>
      <c r="B25" s="7" t="s">
        <v>54</v>
      </c>
      <c r="C25" s="7" t="s">
        <v>50</v>
      </c>
      <c r="D25" s="7" t="s">
        <v>55</v>
      </c>
      <c r="E25" s="7">
        <v>75.92</v>
      </c>
      <c r="F25" s="8">
        <v>80.14</v>
      </c>
      <c r="G25" s="7">
        <f t="shared" si="0"/>
        <v>77.608</v>
      </c>
    </row>
    <row r="26" spans="1:7" ht="19.5" customHeight="1">
      <c r="A26" s="7">
        <f>SUBTOTAL(3,$B$4:B26)*1</f>
        <v>23</v>
      </c>
      <c r="B26" s="7" t="s">
        <v>56</v>
      </c>
      <c r="C26" s="7" t="s">
        <v>50</v>
      </c>
      <c r="D26" s="7" t="s">
        <v>57</v>
      </c>
      <c r="E26" s="7">
        <v>75.72</v>
      </c>
      <c r="F26" s="8">
        <v>79.22</v>
      </c>
      <c r="G26" s="7">
        <f t="shared" si="0"/>
        <v>77.12</v>
      </c>
    </row>
    <row r="27" spans="1:7" ht="19.5" customHeight="1">
      <c r="A27" s="7">
        <f>SUBTOTAL(3,$B$4:B27)*1</f>
        <v>24</v>
      </c>
      <c r="B27" s="7" t="s">
        <v>58</v>
      </c>
      <c r="C27" s="7" t="s">
        <v>50</v>
      </c>
      <c r="D27" s="7" t="s">
        <v>59</v>
      </c>
      <c r="E27" s="7">
        <v>75.51</v>
      </c>
      <c r="F27" s="8">
        <v>79.48</v>
      </c>
      <c r="G27" s="7">
        <f t="shared" si="0"/>
        <v>77.09800000000001</v>
      </c>
    </row>
    <row r="28" spans="1:7" ht="19.5" customHeight="1">
      <c r="A28" s="7">
        <f>SUBTOTAL(3,$B$4:B28)*1</f>
        <v>25</v>
      </c>
      <c r="B28" s="7" t="s">
        <v>60</v>
      </c>
      <c r="C28" s="7" t="s">
        <v>50</v>
      </c>
      <c r="D28" s="7" t="s">
        <v>61</v>
      </c>
      <c r="E28" s="7">
        <v>75.14</v>
      </c>
      <c r="F28" s="8">
        <v>79.6</v>
      </c>
      <c r="G28" s="7">
        <f t="shared" si="0"/>
        <v>76.92399999999999</v>
      </c>
    </row>
    <row r="29" spans="1:7" ht="19.5" customHeight="1">
      <c r="A29" s="7">
        <f>SUBTOTAL(3,$B$4:B29)*1</f>
        <v>26</v>
      </c>
      <c r="B29" s="7" t="s">
        <v>62</v>
      </c>
      <c r="C29" s="7" t="s">
        <v>50</v>
      </c>
      <c r="D29" s="7" t="s">
        <v>63</v>
      </c>
      <c r="E29" s="7">
        <v>74.36</v>
      </c>
      <c r="F29" s="8">
        <v>80.18</v>
      </c>
      <c r="G29" s="7">
        <f t="shared" si="0"/>
        <v>76.688</v>
      </c>
    </row>
    <row r="30" spans="1:7" ht="19.5" customHeight="1">
      <c r="A30" s="7">
        <f>SUBTOTAL(3,$B$4:B30)*1</f>
        <v>27</v>
      </c>
      <c r="B30" s="7" t="s">
        <v>64</v>
      </c>
      <c r="C30" s="7" t="s">
        <v>50</v>
      </c>
      <c r="D30" s="7" t="s">
        <v>65</v>
      </c>
      <c r="E30" s="7">
        <v>74.67</v>
      </c>
      <c r="F30" s="8">
        <v>79.62</v>
      </c>
      <c r="G30" s="7">
        <f t="shared" si="0"/>
        <v>76.65</v>
      </c>
    </row>
    <row r="31" spans="1:7" ht="19.5" customHeight="1">
      <c r="A31" s="7">
        <f>SUBTOTAL(3,$B$4:B31)*1</f>
        <v>28</v>
      </c>
      <c r="B31" s="7" t="s">
        <v>66</v>
      </c>
      <c r="C31" s="7" t="s">
        <v>50</v>
      </c>
      <c r="D31" s="7" t="s">
        <v>67</v>
      </c>
      <c r="E31" s="7">
        <v>72.91</v>
      </c>
      <c r="F31" s="8">
        <v>80.34</v>
      </c>
      <c r="G31" s="7">
        <f t="shared" si="0"/>
        <v>75.882</v>
      </c>
    </row>
    <row r="32" spans="1:7" ht="19.5" customHeight="1">
      <c r="A32" s="7">
        <f>SUBTOTAL(3,$B$4:B32)*1</f>
        <v>29</v>
      </c>
      <c r="B32" s="7" t="s">
        <v>68</v>
      </c>
      <c r="C32" s="7" t="s">
        <v>50</v>
      </c>
      <c r="D32" s="7" t="s">
        <v>69</v>
      </c>
      <c r="E32" s="7">
        <v>72.95</v>
      </c>
      <c r="F32" s="8">
        <v>79.86</v>
      </c>
      <c r="G32" s="7">
        <f t="shared" si="0"/>
        <v>75.714</v>
      </c>
    </row>
    <row r="33" spans="1:7" ht="19.5" customHeight="1">
      <c r="A33" s="7">
        <f>SUBTOTAL(3,$B$4:B33)*1</f>
        <v>30</v>
      </c>
      <c r="B33" s="7" t="s">
        <v>70</v>
      </c>
      <c r="C33" s="7" t="s">
        <v>50</v>
      </c>
      <c r="D33" s="7" t="s">
        <v>71</v>
      </c>
      <c r="E33" s="7">
        <v>69.52</v>
      </c>
      <c r="F33" s="8">
        <v>80.82</v>
      </c>
      <c r="G33" s="7">
        <f t="shared" si="0"/>
        <v>74.03999999999999</v>
      </c>
    </row>
    <row r="34" spans="1:7" ht="19.5" customHeight="1">
      <c r="A34" s="7">
        <f>SUBTOTAL(3,$B$4:B34)*1</f>
        <v>31</v>
      </c>
      <c r="B34" s="7" t="s">
        <v>72</v>
      </c>
      <c r="C34" s="7" t="s">
        <v>73</v>
      </c>
      <c r="D34" s="7" t="s">
        <v>74</v>
      </c>
      <c r="E34" s="7">
        <v>78.73</v>
      </c>
      <c r="F34" s="8">
        <v>79.84</v>
      </c>
      <c r="G34" s="7">
        <f aca="true" t="shared" si="1" ref="G34:G75">E34*0.6+F34*0.4</f>
        <v>79.174</v>
      </c>
    </row>
    <row r="35" spans="1:7" ht="19.5" customHeight="1">
      <c r="A35" s="7">
        <f>SUBTOTAL(3,$B$4:B35)*1</f>
        <v>32</v>
      </c>
      <c r="B35" s="7" t="s">
        <v>75</v>
      </c>
      <c r="C35" s="7" t="s">
        <v>73</v>
      </c>
      <c r="D35" s="7" t="s">
        <v>76</v>
      </c>
      <c r="E35" s="7">
        <v>77.39</v>
      </c>
      <c r="F35" s="8">
        <v>79.96</v>
      </c>
      <c r="G35" s="7">
        <f t="shared" si="1"/>
        <v>78.41799999999999</v>
      </c>
    </row>
    <row r="36" spans="1:7" ht="19.5" customHeight="1">
      <c r="A36" s="7">
        <f>SUBTOTAL(3,$B$4:B36)*1</f>
        <v>33</v>
      </c>
      <c r="B36" s="7" t="s">
        <v>77</v>
      </c>
      <c r="C36" s="7" t="s">
        <v>73</v>
      </c>
      <c r="D36" s="7" t="s">
        <v>78</v>
      </c>
      <c r="E36" s="7">
        <v>74.89</v>
      </c>
      <c r="F36" s="8">
        <v>80.36</v>
      </c>
      <c r="G36" s="7">
        <f t="shared" si="1"/>
        <v>77.078</v>
      </c>
    </row>
    <row r="37" spans="1:7" ht="19.5" customHeight="1">
      <c r="A37" s="7">
        <f>SUBTOTAL(3,$B$4:B37)*1</f>
        <v>34</v>
      </c>
      <c r="B37" s="7" t="s">
        <v>79</v>
      </c>
      <c r="C37" s="7" t="s">
        <v>73</v>
      </c>
      <c r="D37" s="7" t="s">
        <v>80</v>
      </c>
      <c r="E37" s="7">
        <v>75.2</v>
      </c>
      <c r="F37" s="8">
        <v>79.04</v>
      </c>
      <c r="G37" s="7">
        <f t="shared" si="1"/>
        <v>76.736</v>
      </c>
    </row>
    <row r="38" spans="1:7" ht="19.5" customHeight="1">
      <c r="A38" s="7">
        <f>SUBTOTAL(3,$B$4:B38)*1</f>
        <v>35</v>
      </c>
      <c r="B38" s="7" t="s">
        <v>81</v>
      </c>
      <c r="C38" s="7" t="s">
        <v>73</v>
      </c>
      <c r="D38" s="7" t="s">
        <v>82</v>
      </c>
      <c r="E38" s="7">
        <v>74.67</v>
      </c>
      <c r="F38" s="8">
        <v>79.5</v>
      </c>
      <c r="G38" s="7">
        <f t="shared" si="1"/>
        <v>76.602</v>
      </c>
    </row>
    <row r="39" spans="1:7" ht="19.5" customHeight="1">
      <c r="A39" s="7">
        <f>SUBTOTAL(3,$B$4:B39)*1</f>
        <v>36</v>
      </c>
      <c r="B39" s="7" t="s">
        <v>83</v>
      </c>
      <c r="C39" s="7" t="s">
        <v>73</v>
      </c>
      <c r="D39" s="7" t="s">
        <v>84</v>
      </c>
      <c r="E39" s="7">
        <v>74.8</v>
      </c>
      <c r="F39" s="8">
        <v>78.94</v>
      </c>
      <c r="G39" s="7">
        <f t="shared" si="1"/>
        <v>76.45599999999999</v>
      </c>
    </row>
    <row r="40" spans="1:7" ht="19.5" customHeight="1">
      <c r="A40" s="7">
        <f>SUBTOTAL(3,$B$4:B40)*1</f>
        <v>37</v>
      </c>
      <c r="B40" s="7" t="s">
        <v>85</v>
      </c>
      <c r="C40" s="7" t="s">
        <v>73</v>
      </c>
      <c r="D40" s="7" t="s">
        <v>86</v>
      </c>
      <c r="E40" s="7">
        <v>73.58</v>
      </c>
      <c r="F40" s="8">
        <v>80.44</v>
      </c>
      <c r="G40" s="7">
        <f t="shared" si="1"/>
        <v>76.324</v>
      </c>
    </row>
    <row r="41" spans="1:7" ht="19.5" customHeight="1">
      <c r="A41" s="7">
        <f>SUBTOTAL(3,$B$4:B41)*1</f>
        <v>38</v>
      </c>
      <c r="B41" s="7" t="s">
        <v>87</v>
      </c>
      <c r="C41" s="7" t="s">
        <v>73</v>
      </c>
      <c r="D41" s="7" t="s">
        <v>88</v>
      </c>
      <c r="E41" s="7">
        <v>74.38</v>
      </c>
      <c r="F41" s="8">
        <v>79.12</v>
      </c>
      <c r="G41" s="7">
        <f t="shared" si="1"/>
        <v>76.276</v>
      </c>
    </row>
    <row r="42" spans="1:7" ht="19.5" customHeight="1">
      <c r="A42" s="7">
        <f>SUBTOTAL(3,$B$4:B42)*1</f>
        <v>39</v>
      </c>
      <c r="B42" s="7" t="s">
        <v>89</v>
      </c>
      <c r="C42" s="7" t="s">
        <v>73</v>
      </c>
      <c r="D42" s="7" t="s">
        <v>90</v>
      </c>
      <c r="E42" s="7">
        <v>73.91</v>
      </c>
      <c r="F42" s="8">
        <v>79.48</v>
      </c>
      <c r="G42" s="7">
        <f t="shared" si="1"/>
        <v>76.138</v>
      </c>
    </row>
    <row r="43" spans="1:7" ht="19.5" customHeight="1">
      <c r="A43" s="7">
        <f>SUBTOTAL(3,$B$4:B43)*1</f>
        <v>40</v>
      </c>
      <c r="B43" s="7" t="s">
        <v>91</v>
      </c>
      <c r="C43" s="7" t="s">
        <v>73</v>
      </c>
      <c r="D43" s="7" t="s">
        <v>92</v>
      </c>
      <c r="E43" s="7">
        <v>72.64</v>
      </c>
      <c r="F43" s="8">
        <v>81.32</v>
      </c>
      <c r="G43" s="7">
        <f t="shared" si="1"/>
        <v>76.112</v>
      </c>
    </row>
    <row r="44" spans="1:7" ht="19.5" customHeight="1">
      <c r="A44" s="7">
        <f>SUBTOTAL(3,$B$4:B44)*1</f>
        <v>41</v>
      </c>
      <c r="B44" s="7" t="s">
        <v>93</v>
      </c>
      <c r="C44" s="7" t="s">
        <v>73</v>
      </c>
      <c r="D44" s="7" t="s">
        <v>94</v>
      </c>
      <c r="E44" s="7">
        <v>72.48</v>
      </c>
      <c r="F44" s="8">
        <v>80.66</v>
      </c>
      <c r="G44" s="7">
        <f t="shared" si="1"/>
        <v>75.75200000000001</v>
      </c>
    </row>
    <row r="45" spans="1:7" ht="19.5" customHeight="1">
      <c r="A45" s="7">
        <f>SUBTOTAL(3,$B$4:B45)*1</f>
        <v>42</v>
      </c>
      <c r="B45" s="7" t="s">
        <v>95</v>
      </c>
      <c r="C45" s="7" t="s">
        <v>73</v>
      </c>
      <c r="D45" s="7" t="s">
        <v>96</v>
      </c>
      <c r="E45" s="7">
        <v>72.91</v>
      </c>
      <c r="F45" s="8">
        <v>79.76</v>
      </c>
      <c r="G45" s="7">
        <f t="shared" si="1"/>
        <v>75.65</v>
      </c>
    </row>
    <row r="46" spans="1:7" ht="19.5" customHeight="1">
      <c r="A46" s="7">
        <f>SUBTOTAL(3,$B$4:B46)*1</f>
        <v>43</v>
      </c>
      <c r="B46" s="7" t="s">
        <v>97</v>
      </c>
      <c r="C46" s="7" t="s">
        <v>73</v>
      </c>
      <c r="D46" s="7" t="s">
        <v>98</v>
      </c>
      <c r="E46" s="7">
        <v>72.66</v>
      </c>
      <c r="F46" s="8">
        <v>79.72</v>
      </c>
      <c r="G46" s="7">
        <f t="shared" si="1"/>
        <v>75.484</v>
      </c>
    </row>
    <row r="47" spans="1:7" ht="19.5" customHeight="1">
      <c r="A47" s="7">
        <f>SUBTOTAL(3,$B$4:B47)*1</f>
        <v>44</v>
      </c>
      <c r="B47" s="7" t="s">
        <v>99</v>
      </c>
      <c r="C47" s="7" t="s">
        <v>73</v>
      </c>
      <c r="D47" s="7" t="s">
        <v>100</v>
      </c>
      <c r="E47" s="7">
        <v>72.02</v>
      </c>
      <c r="F47" s="8">
        <v>79.7</v>
      </c>
      <c r="G47" s="7">
        <f t="shared" si="1"/>
        <v>75.092</v>
      </c>
    </row>
    <row r="48" spans="1:7" ht="19.5" customHeight="1">
      <c r="A48" s="7">
        <f>SUBTOTAL(3,$B$4:B48)*1</f>
        <v>45</v>
      </c>
      <c r="B48" s="7" t="s">
        <v>101</v>
      </c>
      <c r="C48" s="7" t="s">
        <v>73</v>
      </c>
      <c r="D48" s="7" t="s">
        <v>102</v>
      </c>
      <c r="E48" s="7">
        <v>71.08</v>
      </c>
      <c r="F48" s="8">
        <v>80.14</v>
      </c>
      <c r="G48" s="7">
        <f t="shared" si="1"/>
        <v>74.70400000000001</v>
      </c>
    </row>
    <row r="49" spans="1:7" ht="19.5" customHeight="1">
      <c r="A49" s="7">
        <f>SUBTOTAL(3,$B$4:B49)*1</f>
        <v>46</v>
      </c>
      <c r="B49" s="7" t="s">
        <v>103</v>
      </c>
      <c r="C49" s="7" t="s">
        <v>104</v>
      </c>
      <c r="D49" s="7" t="s">
        <v>105</v>
      </c>
      <c r="E49" s="7">
        <v>79.26</v>
      </c>
      <c r="F49" s="8">
        <v>80.14</v>
      </c>
      <c r="G49" s="7">
        <f aca="true" t="shared" si="2" ref="G49:G74">E49*0.6+F49*0.4</f>
        <v>79.61200000000001</v>
      </c>
    </row>
    <row r="50" spans="1:7" ht="19.5" customHeight="1">
      <c r="A50" s="7">
        <f>SUBTOTAL(3,$B$4:B50)*1</f>
        <v>47</v>
      </c>
      <c r="B50" s="7" t="s">
        <v>106</v>
      </c>
      <c r="C50" s="7" t="s">
        <v>104</v>
      </c>
      <c r="D50" s="7" t="s">
        <v>107</v>
      </c>
      <c r="E50" s="7">
        <v>78.06</v>
      </c>
      <c r="F50" s="8">
        <v>79.26</v>
      </c>
      <c r="G50" s="7">
        <f t="shared" si="2"/>
        <v>78.54</v>
      </c>
    </row>
    <row r="51" spans="1:7" ht="19.5" customHeight="1">
      <c r="A51" s="7">
        <f>SUBTOTAL(3,$B$4:B51)*1</f>
        <v>48</v>
      </c>
      <c r="B51" s="7" t="s">
        <v>108</v>
      </c>
      <c r="C51" s="7" t="s">
        <v>104</v>
      </c>
      <c r="D51" s="7" t="s">
        <v>109</v>
      </c>
      <c r="E51" s="7">
        <v>76.81</v>
      </c>
      <c r="F51" s="8">
        <v>79.72</v>
      </c>
      <c r="G51" s="7">
        <f t="shared" si="2"/>
        <v>77.974</v>
      </c>
    </row>
    <row r="52" spans="1:7" ht="19.5" customHeight="1">
      <c r="A52" s="7">
        <f>SUBTOTAL(3,$B$4:B52)*1</f>
        <v>49</v>
      </c>
      <c r="B52" s="7" t="s">
        <v>110</v>
      </c>
      <c r="C52" s="7" t="s">
        <v>104</v>
      </c>
      <c r="D52" s="7" t="s">
        <v>111</v>
      </c>
      <c r="E52" s="7">
        <v>75.83</v>
      </c>
      <c r="F52" s="8">
        <v>80.88</v>
      </c>
      <c r="G52" s="7">
        <f t="shared" si="2"/>
        <v>77.85</v>
      </c>
    </row>
    <row r="53" spans="1:7" ht="19.5" customHeight="1">
      <c r="A53" s="7">
        <f>SUBTOTAL(3,$B$4:B53)*1</f>
        <v>50</v>
      </c>
      <c r="B53" s="7" t="s">
        <v>112</v>
      </c>
      <c r="C53" s="7" t="s">
        <v>104</v>
      </c>
      <c r="D53" s="7" t="s">
        <v>113</v>
      </c>
      <c r="E53" s="7">
        <v>76.45</v>
      </c>
      <c r="F53" s="8">
        <v>79.34</v>
      </c>
      <c r="G53" s="7">
        <f t="shared" si="2"/>
        <v>77.606</v>
      </c>
    </row>
    <row r="54" spans="1:7" ht="19.5" customHeight="1">
      <c r="A54" s="7">
        <f>SUBTOTAL(3,$B$4:B54)*1</f>
        <v>51</v>
      </c>
      <c r="B54" s="7" t="s">
        <v>114</v>
      </c>
      <c r="C54" s="7" t="s">
        <v>104</v>
      </c>
      <c r="D54" s="7" t="s">
        <v>115</v>
      </c>
      <c r="E54" s="7">
        <v>76.81</v>
      </c>
      <c r="F54" s="8">
        <v>78.16</v>
      </c>
      <c r="G54" s="7">
        <f t="shared" si="2"/>
        <v>77.35</v>
      </c>
    </row>
    <row r="55" spans="1:7" ht="19.5" customHeight="1">
      <c r="A55" s="7">
        <f>SUBTOTAL(3,$B$4:B55)*1</f>
        <v>52</v>
      </c>
      <c r="B55" s="7" t="s">
        <v>116</v>
      </c>
      <c r="C55" s="7" t="s">
        <v>104</v>
      </c>
      <c r="D55" s="7" t="s">
        <v>117</v>
      </c>
      <c r="E55" s="7">
        <v>75.92</v>
      </c>
      <c r="F55" s="8">
        <v>78.7</v>
      </c>
      <c r="G55" s="7">
        <f t="shared" si="2"/>
        <v>77.03200000000001</v>
      </c>
    </row>
    <row r="56" spans="1:7" ht="19.5" customHeight="1">
      <c r="A56" s="7">
        <f>SUBTOTAL(3,$B$4:B56)*1</f>
        <v>53</v>
      </c>
      <c r="B56" s="7" t="s">
        <v>118</v>
      </c>
      <c r="C56" s="7" t="s">
        <v>104</v>
      </c>
      <c r="D56" s="7" t="s">
        <v>119</v>
      </c>
      <c r="E56" s="7">
        <v>74.22</v>
      </c>
      <c r="F56" s="8">
        <v>80.56</v>
      </c>
      <c r="G56" s="7">
        <f t="shared" si="2"/>
        <v>76.756</v>
      </c>
    </row>
    <row r="57" spans="1:7" ht="19.5" customHeight="1">
      <c r="A57" s="7">
        <f>SUBTOTAL(3,$B$4:B57)*1</f>
        <v>54</v>
      </c>
      <c r="B57" s="7" t="s">
        <v>120</v>
      </c>
      <c r="C57" s="7" t="s">
        <v>104</v>
      </c>
      <c r="D57" s="7" t="s">
        <v>121</v>
      </c>
      <c r="E57" s="7">
        <v>73.62</v>
      </c>
      <c r="F57" s="8">
        <v>79.8</v>
      </c>
      <c r="G57" s="7">
        <f t="shared" si="2"/>
        <v>76.09200000000001</v>
      </c>
    </row>
    <row r="58" spans="1:7" ht="19.5" customHeight="1">
      <c r="A58" s="7">
        <f>SUBTOTAL(3,$B$4:B58)*1</f>
        <v>55</v>
      </c>
      <c r="B58" s="7" t="s">
        <v>122</v>
      </c>
      <c r="C58" s="7" t="s">
        <v>104</v>
      </c>
      <c r="D58" s="7" t="s">
        <v>123</v>
      </c>
      <c r="E58" s="7">
        <v>73.86</v>
      </c>
      <c r="F58" s="8">
        <v>78.98</v>
      </c>
      <c r="G58" s="7">
        <f t="shared" si="2"/>
        <v>75.908</v>
      </c>
    </row>
    <row r="59" spans="1:7" ht="19.5" customHeight="1">
      <c r="A59" s="7">
        <f>SUBTOTAL(3,$B$4:B59)*1</f>
        <v>56</v>
      </c>
      <c r="B59" s="7" t="s">
        <v>124</v>
      </c>
      <c r="C59" s="7" t="s">
        <v>125</v>
      </c>
      <c r="D59" s="7" t="s">
        <v>126</v>
      </c>
      <c r="E59" s="7">
        <v>83.77</v>
      </c>
      <c r="F59" s="8">
        <v>80.98</v>
      </c>
      <c r="G59" s="7">
        <f aca="true" t="shared" si="3" ref="G59:G109">E59*0.6+F59*0.4</f>
        <v>82.654</v>
      </c>
    </row>
    <row r="60" spans="1:7" ht="19.5" customHeight="1">
      <c r="A60" s="7">
        <f>SUBTOTAL(3,$B$4:B60)*1</f>
        <v>57</v>
      </c>
      <c r="B60" s="7" t="s">
        <v>127</v>
      </c>
      <c r="C60" s="7" t="s">
        <v>125</v>
      </c>
      <c r="D60" s="7" t="s">
        <v>128</v>
      </c>
      <c r="E60" s="7">
        <v>82.05</v>
      </c>
      <c r="F60" s="8">
        <v>80.92</v>
      </c>
      <c r="G60" s="7">
        <f t="shared" si="3"/>
        <v>81.598</v>
      </c>
    </row>
    <row r="61" spans="1:7" ht="19.5" customHeight="1">
      <c r="A61" s="7">
        <f>SUBTOTAL(3,$B$4:B61)*1</f>
        <v>58</v>
      </c>
      <c r="B61" s="7" t="s">
        <v>129</v>
      </c>
      <c r="C61" s="7" t="s">
        <v>125</v>
      </c>
      <c r="D61" s="7" t="s">
        <v>130</v>
      </c>
      <c r="E61" s="7">
        <v>80.71</v>
      </c>
      <c r="F61" s="8">
        <v>80.38</v>
      </c>
      <c r="G61" s="7">
        <f t="shared" si="3"/>
        <v>80.578</v>
      </c>
    </row>
    <row r="62" spans="1:7" ht="19.5" customHeight="1">
      <c r="A62" s="7">
        <f>SUBTOTAL(3,$B$4:B62)*1</f>
        <v>59</v>
      </c>
      <c r="B62" s="7" t="s">
        <v>131</v>
      </c>
      <c r="C62" s="7" t="s">
        <v>125</v>
      </c>
      <c r="D62" s="7" t="s">
        <v>132</v>
      </c>
      <c r="E62" s="7">
        <v>82.16</v>
      </c>
      <c r="F62" s="8">
        <v>78.2</v>
      </c>
      <c r="G62" s="7">
        <f t="shared" si="3"/>
        <v>80.576</v>
      </c>
    </row>
    <row r="63" spans="1:7" ht="19.5" customHeight="1">
      <c r="A63" s="7">
        <f>SUBTOTAL(3,$B$4:B63)*1</f>
        <v>60</v>
      </c>
      <c r="B63" s="7" t="s">
        <v>133</v>
      </c>
      <c r="C63" s="7" t="s">
        <v>125</v>
      </c>
      <c r="D63" s="7" t="s">
        <v>134</v>
      </c>
      <c r="E63" s="7">
        <v>78.57</v>
      </c>
      <c r="F63" s="8">
        <v>80.18</v>
      </c>
      <c r="G63" s="7">
        <f t="shared" si="3"/>
        <v>79.214</v>
      </c>
    </row>
    <row r="64" spans="1:7" ht="19.5" customHeight="1">
      <c r="A64" s="7">
        <f>SUBTOTAL(3,$B$4:B64)*1</f>
        <v>61</v>
      </c>
      <c r="B64" s="7" t="s">
        <v>135</v>
      </c>
      <c r="C64" s="7" t="s">
        <v>125</v>
      </c>
      <c r="D64" s="7" t="s">
        <v>136</v>
      </c>
      <c r="E64" s="7">
        <v>78.01</v>
      </c>
      <c r="F64" s="8">
        <v>80.42</v>
      </c>
      <c r="G64" s="7">
        <f t="shared" si="3"/>
        <v>78.974</v>
      </c>
    </row>
    <row r="65" spans="1:7" ht="19.5" customHeight="1">
      <c r="A65" s="7">
        <f>SUBTOTAL(3,$B$4:B65)*1</f>
        <v>62</v>
      </c>
      <c r="B65" s="7" t="s">
        <v>137</v>
      </c>
      <c r="C65" s="7" t="s">
        <v>125</v>
      </c>
      <c r="D65" s="7" t="s">
        <v>138</v>
      </c>
      <c r="E65" s="7">
        <v>77.34</v>
      </c>
      <c r="F65" s="8">
        <v>80.66</v>
      </c>
      <c r="G65" s="7">
        <f t="shared" si="3"/>
        <v>78.668</v>
      </c>
    </row>
    <row r="66" spans="1:7" ht="19.5" customHeight="1">
      <c r="A66" s="7">
        <f>SUBTOTAL(3,$B$4:B66)*1</f>
        <v>63</v>
      </c>
      <c r="B66" s="7" t="s">
        <v>139</v>
      </c>
      <c r="C66" s="7" t="s">
        <v>125</v>
      </c>
      <c r="D66" s="7" t="s">
        <v>140</v>
      </c>
      <c r="E66" s="7">
        <v>77.92</v>
      </c>
      <c r="F66" s="8">
        <v>79.74</v>
      </c>
      <c r="G66" s="7">
        <f t="shared" si="3"/>
        <v>78.648</v>
      </c>
    </row>
    <row r="67" spans="1:7" ht="19.5" customHeight="1">
      <c r="A67" s="7">
        <f>SUBTOTAL(3,$B$4:B67)*1</f>
        <v>64</v>
      </c>
      <c r="B67" s="7" t="s">
        <v>141</v>
      </c>
      <c r="C67" s="7" t="s">
        <v>125</v>
      </c>
      <c r="D67" s="7" t="s">
        <v>142</v>
      </c>
      <c r="E67" s="7">
        <v>78.23</v>
      </c>
      <c r="F67" s="8">
        <v>78.72</v>
      </c>
      <c r="G67" s="7">
        <f t="shared" si="3"/>
        <v>78.426</v>
      </c>
    </row>
    <row r="68" spans="1:7" ht="19.5" customHeight="1">
      <c r="A68" s="7">
        <f>SUBTOTAL(3,$B$4:B68)*1</f>
        <v>65</v>
      </c>
      <c r="B68" s="7" t="s">
        <v>143</v>
      </c>
      <c r="C68" s="7" t="s">
        <v>125</v>
      </c>
      <c r="D68" s="7" t="s">
        <v>144</v>
      </c>
      <c r="E68" s="7">
        <v>76.7</v>
      </c>
      <c r="F68" s="8">
        <v>80.64</v>
      </c>
      <c r="G68" s="7">
        <f t="shared" si="3"/>
        <v>78.27600000000001</v>
      </c>
    </row>
    <row r="69" spans="1:7" ht="19.5" customHeight="1">
      <c r="A69" s="7">
        <f>SUBTOTAL(3,$B$4:B69)*1</f>
        <v>66</v>
      </c>
      <c r="B69" s="7" t="s">
        <v>145</v>
      </c>
      <c r="C69" s="7" t="s">
        <v>125</v>
      </c>
      <c r="D69" s="7" t="s">
        <v>146</v>
      </c>
      <c r="E69" s="7">
        <v>76.83</v>
      </c>
      <c r="F69" s="8">
        <v>80.36</v>
      </c>
      <c r="G69" s="7">
        <f t="shared" si="3"/>
        <v>78.24199999999999</v>
      </c>
    </row>
    <row r="70" spans="1:7" ht="19.5" customHeight="1">
      <c r="A70" s="7">
        <f>SUBTOTAL(3,$B$4:B70)*1</f>
        <v>67</v>
      </c>
      <c r="B70" s="7" t="s">
        <v>147</v>
      </c>
      <c r="C70" s="7" t="s">
        <v>125</v>
      </c>
      <c r="D70" s="7" t="s">
        <v>148</v>
      </c>
      <c r="E70" s="7">
        <v>76.87</v>
      </c>
      <c r="F70" s="8">
        <v>80.08</v>
      </c>
      <c r="G70" s="7">
        <f t="shared" si="3"/>
        <v>78.154</v>
      </c>
    </row>
    <row r="71" spans="1:7" ht="19.5" customHeight="1">
      <c r="A71" s="7">
        <f>SUBTOTAL(3,$B$4:B71)*1</f>
        <v>68</v>
      </c>
      <c r="B71" s="7" t="s">
        <v>116</v>
      </c>
      <c r="C71" s="7" t="s">
        <v>125</v>
      </c>
      <c r="D71" s="7" t="s">
        <v>149</v>
      </c>
      <c r="E71" s="7">
        <v>76.92</v>
      </c>
      <c r="F71" s="8">
        <v>79.94</v>
      </c>
      <c r="G71" s="7">
        <f t="shared" si="3"/>
        <v>78.128</v>
      </c>
    </row>
    <row r="72" spans="1:7" ht="19.5" customHeight="1">
      <c r="A72" s="7">
        <f>SUBTOTAL(3,$B$4:B72)*1</f>
        <v>69</v>
      </c>
      <c r="B72" s="7" t="s">
        <v>150</v>
      </c>
      <c r="C72" s="7" t="s">
        <v>125</v>
      </c>
      <c r="D72" s="7" t="s">
        <v>151</v>
      </c>
      <c r="E72" s="7">
        <v>76.23</v>
      </c>
      <c r="F72" s="8">
        <v>80.88</v>
      </c>
      <c r="G72" s="7">
        <f t="shared" si="3"/>
        <v>78.09</v>
      </c>
    </row>
    <row r="73" spans="1:7" ht="19.5" customHeight="1">
      <c r="A73" s="7">
        <f>SUBTOTAL(3,$B$4:B73)*1</f>
        <v>70</v>
      </c>
      <c r="B73" s="7" t="s">
        <v>152</v>
      </c>
      <c r="C73" s="7" t="s">
        <v>125</v>
      </c>
      <c r="D73" s="7" t="s">
        <v>153</v>
      </c>
      <c r="E73" s="7">
        <v>76.12</v>
      </c>
      <c r="F73" s="8">
        <v>80.74</v>
      </c>
      <c r="G73" s="7">
        <f t="shared" si="3"/>
        <v>77.968</v>
      </c>
    </row>
    <row r="74" spans="1:7" ht="19.5" customHeight="1">
      <c r="A74" s="7">
        <f>SUBTOTAL(3,$B$4:B74)*1</f>
        <v>71</v>
      </c>
      <c r="B74" s="7" t="s">
        <v>154</v>
      </c>
      <c r="C74" s="7" t="s">
        <v>125</v>
      </c>
      <c r="D74" s="7" t="s">
        <v>155</v>
      </c>
      <c r="E74" s="7">
        <v>74.94</v>
      </c>
      <c r="F74" s="8">
        <v>81.76</v>
      </c>
      <c r="G74" s="7">
        <f t="shared" si="3"/>
        <v>77.668</v>
      </c>
    </row>
    <row r="75" spans="1:7" ht="19.5" customHeight="1">
      <c r="A75" s="7">
        <f>SUBTOTAL(3,$B$4:B75)*1</f>
        <v>72</v>
      </c>
      <c r="B75" s="7" t="s">
        <v>156</v>
      </c>
      <c r="C75" s="7" t="s">
        <v>125</v>
      </c>
      <c r="D75" s="7" t="s">
        <v>157</v>
      </c>
      <c r="E75" s="7">
        <v>75.76</v>
      </c>
      <c r="F75" s="8">
        <v>79.54</v>
      </c>
      <c r="G75" s="7">
        <f t="shared" si="3"/>
        <v>77.272</v>
      </c>
    </row>
    <row r="76" spans="1:7" ht="19.5" customHeight="1">
      <c r="A76" s="7">
        <f>SUBTOTAL(3,$B$4:B76)*1</f>
        <v>73</v>
      </c>
      <c r="B76" s="7" t="s">
        <v>158</v>
      </c>
      <c r="C76" s="7" t="s">
        <v>125</v>
      </c>
      <c r="D76" s="7" t="s">
        <v>159</v>
      </c>
      <c r="E76" s="7">
        <v>75.14</v>
      </c>
      <c r="F76" s="8">
        <v>80.24</v>
      </c>
      <c r="G76" s="7">
        <f t="shared" si="3"/>
        <v>77.17999999999999</v>
      </c>
    </row>
    <row r="77" spans="1:7" ht="19.5" customHeight="1">
      <c r="A77" s="7">
        <f>SUBTOTAL(3,$B$4:B77)*1</f>
        <v>74</v>
      </c>
      <c r="B77" s="7" t="s">
        <v>160</v>
      </c>
      <c r="C77" s="7" t="s">
        <v>125</v>
      </c>
      <c r="D77" s="7" t="s">
        <v>161</v>
      </c>
      <c r="E77" s="7">
        <v>76.03</v>
      </c>
      <c r="F77" s="8">
        <v>78.7</v>
      </c>
      <c r="G77" s="7">
        <f t="shared" si="3"/>
        <v>77.09800000000001</v>
      </c>
    </row>
    <row r="78" spans="1:7" ht="19.5" customHeight="1">
      <c r="A78" s="7">
        <f>SUBTOTAL(3,$B$4:B78)*1</f>
        <v>75</v>
      </c>
      <c r="B78" s="7" t="s">
        <v>162</v>
      </c>
      <c r="C78" s="7" t="s">
        <v>125</v>
      </c>
      <c r="D78" s="7" t="s">
        <v>163</v>
      </c>
      <c r="E78" s="7">
        <v>75.2</v>
      </c>
      <c r="F78" s="8">
        <v>79.58</v>
      </c>
      <c r="G78" s="7">
        <f t="shared" si="3"/>
        <v>76.952</v>
      </c>
    </row>
    <row r="79" spans="1:7" ht="19.5" customHeight="1">
      <c r="A79" s="7">
        <f>SUBTOTAL(3,$B$4:B79)*1</f>
        <v>76</v>
      </c>
      <c r="B79" s="7" t="s">
        <v>164</v>
      </c>
      <c r="C79" s="7" t="s">
        <v>125</v>
      </c>
      <c r="D79" s="7" t="s">
        <v>165</v>
      </c>
      <c r="E79" s="7">
        <v>73.28</v>
      </c>
      <c r="F79" s="8">
        <v>80.1</v>
      </c>
      <c r="G79" s="7">
        <f t="shared" si="3"/>
        <v>76.008</v>
      </c>
    </row>
    <row r="80" spans="1:7" ht="19.5" customHeight="1">
      <c r="A80" s="7">
        <f>SUBTOTAL(3,$B$4:B80)*1</f>
        <v>77</v>
      </c>
      <c r="B80" s="7" t="s">
        <v>166</v>
      </c>
      <c r="C80" s="7" t="s">
        <v>167</v>
      </c>
      <c r="D80" s="7" t="s">
        <v>168</v>
      </c>
      <c r="E80" s="7">
        <v>84.19</v>
      </c>
      <c r="F80" s="8">
        <v>79.8</v>
      </c>
      <c r="G80" s="7">
        <f aca="true" t="shared" si="4" ref="G80:G106">E80*0.6+F80*0.4</f>
        <v>82.434</v>
      </c>
    </row>
    <row r="81" spans="1:7" ht="19.5" customHeight="1">
      <c r="A81" s="7">
        <f>SUBTOTAL(3,$B$4:B81)*1</f>
        <v>78</v>
      </c>
      <c r="B81" s="7" t="s">
        <v>169</v>
      </c>
      <c r="C81" s="7" t="s">
        <v>167</v>
      </c>
      <c r="D81" s="7" t="s">
        <v>170</v>
      </c>
      <c r="E81" s="7">
        <v>78.93</v>
      </c>
      <c r="F81" s="8">
        <v>81.08</v>
      </c>
      <c r="G81" s="7">
        <f t="shared" si="4"/>
        <v>79.79</v>
      </c>
    </row>
    <row r="82" spans="1:7" ht="19.5" customHeight="1">
      <c r="A82" s="7">
        <f>SUBTOTAL(3,$B$4:B82)*1</f>
        <v>79</v>
      </c>
      <c r="B82" s="7" t="s">
        <v>171</v>
      </c>
      <c r="C82" s="7" t="s">
        <v>167</v>
      </c>
      <c r="D82" s="7" t="s">
        <v>172</v>
      </c>
      <c r="E82" s="7">
        <v>77.5</v>
      </c>
      <c r="F82" s="8">
        <v>80.64</v>
      </c>
      <c r="G82" s="7">
        <f t="shared" si="4"/>
        <v>78.756</v>
      </c>
    </row>
    <row r="83" spans="1:7" ht="19.5" customHeight="1">
      <c r="A83" s="7">
        <f>SUBTOTAL(3,$B$4:B83)*1</f>
        <v>80</v>
      </c>
      <c r="B83" s="7" t="s">
        <v>173</v>
      </c>
      <c r="C83" s="7" t="s">
        <v>167</v>
      </c>
      <c r="D83" s="7" t="s">
        <v>174</v>
      </c>
      <c r="E83" s="7">
        <v>77.23</v>
      </c>
      <c r="F83" s="8">
        <v>81.02</v>
      </c>
      <c r="G83" s="7">
        <f t="shared" si="4"/>
        <v>78.74600000000001</v>
      </c>
    </row>
    <row r="84" spans="1:7" ht="19.5" customHeight="1">
      <c r="A84" s="7">
        <f>SUBTOTAL(3,$B$4:B84)*1</f>
        <v>81</v>
      </c>
      <c r="B84" s="7" t="s">
        <v>175</v>
      </c>
      <c r="C84" s="7" t="s">
        <v>167</v>
      </c>
      <c r="D84" s="7" t="s">
        <v>176</v>
      </c>
      <c r="E84" s="7">
        <v>77.39</v>
      </c>
      <c r="F84" s="8">
        <v>80.12</v>
      </c>
      <c r="G84" s="7">
        <f t="shared" si="4"/>
        <v>78.482</v>
      </c>
    </row>
    <row r="85" spans="1:7" ht="19.5" customHeight="1">
      <c r="A85" s="7">
        <f>SUBTOTAL(3,$B$4:B85)*1</f>
        <v>82</v>
      </c>
      <c r="B85" s="7" t="s">
        <v>177</v>
      </c>
      <c r="C85" s="7" t="s">
        <v>167</v>
      </c>
      <c r="D85" s="7" t="s">
        <v>178</v>
      </c>
      <c r="E85" s="7">
        <v>75.92</v>
      </c>
      <c r="F85" s="8">
        <v>80.62</v>
      </c>
      <c r="G85" s="7">
        <f t="shared" si="4"/>
        <v>77.80000000000001</v>
      </c>
    </row>
    <row r="86" spans="1:7" ht="19.5" customHeight="1">
      <c r="A86" s="7">
        <f>SUBTOTAL(3,$B$4:B86)*1</f>
        <v>83</v>
      </c>
      <c r="B86" s="7" t="s">
        <v>179</v>
      </c>
      <c r="C86" s="7" t="s">
        <v>167</v>
      </c>
      <c r="D86" s="7" t="s">
        <v>180</v>
      </c>
      <c r="E86" s="7">
        <v>75.87</v>
      </c>
      <c r="F86" s="8">
        <v>79.06</v>
      </c>
      <c r="G86" s="7">
        <f t="shared" si="4"/>
        <v>77.146</v>
      </c>
    </row>
    <row r="87" spans="1:7" ht="19.5" customHeight="1">
      <c r="A87" s="7">
        <f>SUBTOTAL(3,$B$4:B87)*1</f>
        <v>84</v>
      </c>
      <c r="B87" s="7" t="s">
        <v>181</v>
      </c>
      <c r="C87" s="7" t="s">
        <v>167</v>
      </c>
      <c r="D87" s="7" t="s">
        <v>182</v>
      </c>
      <c r="E87" s="7">
        <v>74.78</v>
      </c>
      <c r="F87" s="8">
        <v>79.98</v>
      </c>
      <c r="G87" s="7">
        <f t="shared" si="4"/>
        <v>76.86000000000001</v>
      </c>
    </row>
    <row r="88" spans="1:7" ht="19.5" customHeight="1">
      <c r="A88" s="7">
        <f>SUBTOTAL(3,$B$4:B88)*1</f>
        <v>85</v>
      </c>
      <c r="B88" s="7" t="s">
        <v>183</v>
      </c>
      <c r="C88" s="7" t="s">
        <v>167</v>
      </c>
      <c r="D88" s="7" t="s">
        <v>184</v>
      </c>
      <c r="E88" s="7">
        <v>74.58</v>
      </c>
      <c r="F88" s="8">
        <v>79.74</v>
      </c>
      <c r="G88" s="7">
        <f t="shared" si="4"/>
        <v>76.644</v>
      </c>
    </row>
    <row r="89" spans="1:7" ht="19.5" customHeight="1">
      <c r="A89" s="7">
        <f>SUBTOTAL(3,$B$4:B89)*1</f>
        <v>86</v>
      </c>
      <c r="B89" s="7" t="s">
        <v>185</v>
      </c>
      <c r="C89" s="7" t="s">
        <v>167</v>
      </c>
      <c r="D89" s="7" t="s">
        <v>186</v>
      </c>
      <c r="E89" s="7">
        <v>74.63</v>
      </c>
      <c r="F89" s="8">
        <v>79.56</v>
      </c>
      <c r="G89" s="7">
        <f t="shared" si="4"/>
        <v>76.602</v>
      </c>
    </row>
    <row r="90" spans="1:7" ht="19.5" customHeight="1">
      <c r="A90" s="7">
        <f>SUBTOTAL(3,$B$4:B90)*1</f>
        <v>87</v>
      </c>
      <c r="B90" s="7" t="s">
        <v>187</v>
      </c>
      <c r="C90" s="7" t="s">
        <v>188</v>
      </c>
      <c r="D90" s="7" t="s">
        <v>189</v>
      </c>
      <c r="E90" s="7">
        <v>80.4</v>
      </c>
      <c r="F90" s="8">
        <v>78.88</v>
      </c>
      <c r="G90" s="7">
        <f aca="true" t="shared" si="5" ref="G90:G123">E90*0.6+F90*0.4</f>
        <v>79.792</v>
      </c>
    </row>
    <row r="91" spans="1:7" ht="19.5" customHeight="1">
      <c r="A91" s="7">
        <f>SUBTOTAL(3,$B$4:B91)*1</f>
        <v>88</v>
      </c>
      <c r="B91" s="7" t="s">
        <v>190</v>
      </c>
      <c r="C91" s="7" t="s">
        <v>188</v>
      </c>
      <c r="D91" s="7" t="s">
        <v>191</v>
      </c>
      <c r="E91" s="7">
        <v>79.98</v>
      </c>
      <c r="F91" s="8">
        <v>78.94</v>
      </c>
      <c r="G91" s="7">
        <f t="shared" si="5"/>
        <v>79.564</v>
      </c>
    </row>
    <row r="92" spans="1:7" ht="19.5" customHeight="1">
      <c r="A92" s="7">
        <f>SUBTOTAL(3,$B$4:B92)*1</f>
        <v>89</v>
      </c>
      <c r="B92" s="7" t="s">
        <v>192</v>
      </c>
      <c r="C92" s="7" t="s">
        <v>188</v>
      </c>
      <c r="D92" s="7" t="s">
        <v>193</v>
      </c>
      <c r="E92" s="7">
        <v>78.68</v>
      </c>
      <c r="F92" s="8">
        <v>80.32</v>
      </c>
      <c r="G92" s="7">
        <f t="shared" si="5"/>
        <v>79.33600000000001</v>
      </c>
    </row>
    <row r="93" spans="1:7" ht="19.5" customHeight="1">
      <c r="A93" s="7">
        <f>SUBTOTAL(3,$B$4:B93)*1</f>
        <v>90</v>
      </c>
      <c r="B93" s="7" t="s">
        <v>194</v>
      </c>
      <c r="C93" s="7" t="s">
        <v>188</v>
      </c>
      <c r="D93" s="7" t="s">
        <v>195</v>
      </c>
      <c r="E93" s="7">
        <v>79.75</v>
      </c>
      <c r="F93" s="8">
        <v>78.66</v>
      </c>
      <c r="G93" s="7">
        <f t="shared" si="5"/>
        <v>79.314</v>
      </c>
    </row>
    <row r="94" spans="1:7" ht="19.5" customHeight="1">
      <c r="A94" s="7">
        <f>SUBTOTAL(3,$B$4:B94)*1</f>
        <v>91</v>
      </c>
      <c r="B94" s="7" t="s">
        <v>196</v>
      </c>
      <c r="C94" s="7" t="s">
        <v>188</v>
      </c>
      <c r="D94" s="7" t="s">
        <v>197</v>
      </c>
      <c r="E94" s="7">
        <v>77.19</v>
      </c>
      <c r="F94" s="8">
        <v>81.5</v>
      </c>
      <c r="G94" s="7">
        <f t="shared" si="5"/>
        <v>78.914</v>
      </c>
    </row>
    <row r="95" spans="1:7" ht="19.5" customHeight="1">
      <c r="A95" s="7">
        <f>SUBTOTAL(3,$B$4:B95)*1</f>
        <v>92</v>
      </c>
      <c r="B95" s="7" t="s">
        <v>198</v>
      </c>
      <c r="C95" s="7" t="s">
        <v>188</v>
      </c>
      <c r="D95" s="7" t="s">
        <v>199</v>
      </c>
      <c r="E95" s="7">
        <v>77.01</v>
      </c>
      <c r="F95" s="8">
        <v>80.54</v>
      </c>
      <c r="G95" s="7">
        <f t="shared" si="5"/>
        <v>78.422</v>
      </c>
    </row>
    <row r="96" spans="1:7" ht="19.5" customHeight="1">
      <c r="A96" s="7">
        <f>SUBTOTAL(3,$B$4:B96)*1</f>
        <v>93</v>
      </c>
      <c r="B96" s="7" t="s">
        <v>200</v>
      </c>
      <c r="C96" s="7" t="s">
        <v>188</v>
      </c>
      <c r="D96" s="7" t="s">
        <v>201</v>
      </c>
      <c r="E96" s="7">
        <v>77.95</v>
      </c>
      <c r="F96" s="8">
        <v>78.94</v>
      </c>
      <c r="G96" s="7">
        <f t="shared" si="5"/>
        <v>78.346</v>
      </c>
    </row>
    <row r="97" spans="1:7" ht="19.5" customHeight="1">
      <c r="A97" s="7">
        <f>SUBTOTAL(3,$B$4:B97)*1</f>
        <v>94</v>
      </c>
      <c r="B97" s="7" t="s">
        <v>202</v>
      </c>
      <c r="C97" s="7" t="s">
        <v>188</v>
      </c>
      <c r="D97" s="7" t="s">
        <v>203</v>
      </c>
      <c r="E97" s="7">
        <v>77.12</v>
      </c>
      <c r="F97" s="8">
        <v>79.56</v>
      </c>
      <c r="G97" s="7">
        <f t="shared" si="5"/>
        <v>78.096</v>
      </c>
    </row>
    <row r="98" spans="1:7" ht="19.5" customHeight="1">
      <c r="A98" s="7">
        <f>SUBTOTAL(3,$B$4:B98)*1</f>
        <v>95</v>
      </c>
      <c r="B98" s="7" t="s">
        <v>204</v>
      </c>
      <c r="C98" s="7" t="s">
        <v>188</v>
      </c>
      <c r="D98" s="7" t="s">
        <v>205</v>
      </c>
      <c r="E98" s="7">
        <v>76.81</v>
      </c>
      <c r="F98" s="8">
        <v>80.02</v>
      </c>
      <c r="G98" s="7">
        <f t="shared" si="5"/>
        <v>78.094</v>
      </c>
    </row>
    <row r="99" spans="1:7" ht="19.5" customHeight="1">
      <c r="A99" s="7">
        <f>SUBTOTAL(3,$B$4:B99)*1</f>
        <v>96</v>
      </c>
      <c r="B99" s="7" t="s">
        <v>206</v>
      </c>
      <c r="C99" s="7" t="s">
        <v>188</v>
      </c>
      <c r="D99" s="7" t="s">
        <v>207</v>
      </c>
      <c r="E99" s="7">
        <v>76.72</v>
      </c>
      <c r="F99" s="8">
        <v>79.68</v>
      </c>
      <c r="G99" s="7">
        <f t="shared" si="5"/>
        <v>77.904</v>
      </c>
    </row>
    <row r="100" spans="1:7" ht="19.5" customHeight="1">
      <c r="A100" s="7">
        <f>SUBTOTAL(3,$B$4:B100)*1</f>
        <v>97</v>
      </c>
      <c r="B100" s="7" t="s">
        <v>208</v>
      </c>
      <c r="C100" s="7" t="s">
        <v>188</v>
      </c>
      <c r="D100" s="7" t="s">
        <v>209</v>
      </c>
      <c r="E100" s="7">
        <v>75.56</v>
      </c>
      <c r="F100" s="8">
        <v>80.98</v>
      </c>
      <c r="G100" s="7">
        <f t="shared" si="5"/>
        <v>77.72800000000001</v>
      </c>
    </row>
    <row r="101" spans="1:7" ht="19.5" customHeight="1">
      <c r="A101" s="7">
        <f>SUBTOTAL(3,$B$4:B101)*1</f>
        <v>98</v>
      </c>
      <c r="B101" s="7" t="s">
        <v>210</v>
      </c>
      <c r="C101" s="7" t="s">
        <v>188</v>
      </c>
      <c r="D101" s="7" t="s">
        <v>211</v>
      </c>
      <c r="E101" s="7">
        <v>75.56</v>
      </c>
      <c r="F101" s="8">
        <v>80.22</v>
      </c>
      <c r="G101" s="7">
        <f t="shared" si="5"/>
        <v>77.424</v>
      </c>
    </row>
    <row r="102" spans="1:7" ht="19.5" customHeight="1">
      <c r="A102" s="7">
        <f>SUBTOTAL(3,$B$4:B102)*1</f>
        <v>99</v>
      </c>
      <c r="B102" s="7" t="s">
        <v>208</v>
      </c>
      <c r="C102" s="7" t="s">
        <v>188</v>
      </c>
      <c r="D102" s="7" t="s">
        <v>212</v>
      </c>
      <c r="E102" s="7">
        <v>74.58</v>
      </c>
      <c r="F102" s="8">
        <v>80.86</v>
      </c>
      <c r="G102" s="7">
        <f t="shared" si="5"/>
        <v>77.092</v>
      </c>
    </row>
    <row r="103" spans="1:7" ht="19.5" customHeight="1">
      <c r="A103" s="7">
        <f>SUBTOTAL(3,$B$4:B103)*1</f>
        <v>100</v>
      </c>
      <c r="B103" s="7" t="s">
        <v>213</v>
      </c>
      <c r="C103" s="7" t="s">
        <v>188</v>
      </c>
      <c r="D103" s="7" t="s">
        <v>214</v>
      </c>
      <c r="E103" s="7">
        <v>75.2</v>
      </c>
      <c r="F103" s="8">
        <v>79.58</v>
      </c>
      <c r="G103" s="7">
        <f t="shared" si="5"/>
        <v>76.952</v>
      </c>
    </row>
    <row r="104" spans="1:7" ht="19.5" customHeight="1">
      <c r="A104" s="9"/>
      <c r="B104" s="9"/>
      <c r="C104" s="9"/>
      <c r="D104" s="9"/>
      <c r="E104" s="9"/>
      <c r="F104" s="9"/>
      <c r="G104" s="9"/>
    </row>
  </sheetData>
  <sheetProtection/>
  <mergeCells count="1">
    <mergeCell ref="A2:G2"/>
  </mergeCells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心想事成</cp:lastModifiedBy>
  <dcterms:created xsi:type="dcterms:W3CDTF">2018-05-25T19:28:41Z</dcterms:created>
  <dcterms:modified xsi:type="dcterms:W3CDTF">2022-08-22T09:46:54Z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E6EBDD44A668461B9C2E1182F5E47F04</vt:lpwstr>
  </property>
</Properties>
</file>