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布" sheetId="6" r:id="rId1"/>
  </sheets>
  <definedNames>
    <definedName name="_xlnm._FilterDatabase" localSheetId="0" hidden="1">公布!$A$1:$M$3</definedName>
    <definedName name="_xlnm.Print_Titles" localSheetId="0">公布!$2:$3</definedName>
  </definedNames>
  <calcPr calcId="144525"/>
</workbook>
</file>

<file path=xl/sharedStrings.xml><?xml version="1.0" encoding="utf-8"?>
<sst xmlns="http://schemas.openxmlformats.org/spreadsheetml/2006/main" count="34" uniqueCount="32">
  <si>
    <t>滨州经济技术开发区2022年公开招聘教师和引进优秀高校毕业生考察体检递补人选名单</t>
  </si>
  <si>
    <t>序号</t>
  </si>
  <si>
    <t>岗位</t>
  </si>
  <si>
    <t>姓名</t>
  </si>
  <si>
    <t>面试考号</t>
  </si>
  <si>
    <t>笔试成绩</t>
  </si>
  <si>
    <t>面试成绩</t>
  </si>
  <si>
    <t>总成绩</t>
  </si>
  <si>
    <t>备注</t>
  </si>
  <si>
    <t>笔试原始成绩</t>
  </si>
  <si>
    <t>笔试折合成绩</t>
  </si>
  <si>
    <t>试讲成绩</t>
  </si>
  <si>
    <t>体育技能原始成绩</t>
  </si>
  <si>
    <t>技能测试成绩</t>
  </si>
  <si>
    <t>面试折合成绩</t>
  </si>
  <si>
    <t>小学语文</t>
  </si>
  <si>
    <t>兰芳</t>
  </si>
  <si>
    <t>XX00112</t>
  </si>
  <si>
    <t>小学数学</t>
  </si>
  <si>
    <t>张学扬</t>
  </si>
  <si>
    <t>XX00205</t>
  </si>
  <si>
    <t>初中物理</t>
  </si>
  <si>
    <t>张延滨</t>
  </si>
  <si>
    <t>CZ00201</t>
  </si>
  <si>
    <t>初中化学</t>
  </si>
  <si>
    <t>王玮</t>
  </si>
  <si>
    <t>CZ00401</t>
  </si>
  <si>
    <t>杨梓悦</t>
  </si>
  <si>
    <t>XX00214</t>
  </si>
  <si>
    <t>高中政治</t>
  </si>
  <si>
    <t>李春肖</t>
  </si>
  <si>
    <t>YX00113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</si>
</sst>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6" fillId="0" borderId="0"/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P12" sqref="P12"/>
    </sheetView>
  </sheetViews>
  <sheetFormatPr defaultColWidth="9" defaultRowHeight="23" customHeight="1"/>
  <cols>
    <col min="1" max="1" width="5.75" style="3" customWidth="1"/>
    <col min="2" max="2" width="20.5" style="3" customWidth="1"/>
    <col min="3" max="3" width="8.5" style="3" customWidth="1"/>
    <col min="4" max="4" width="9.5" style="3" customWidth="1"/>
    <col min="5" max="5" width="13.75" style="3" customWidth="1"/>
    <col min="6" max="6" width="12.875" style="3" customWidth="1"/>
    <col min="7" max="7" width="10.625" style="3" customWidth="1"/>
    <col min="8" max="8" width="17.75" style="3" hidden="1" customWidth="1"/>
    <col min="9" max="9" width="13.875" style="3" customWidth="1"/>
    <col min="10" max="10" width="9.625" style="3" customWidth="1"/>
    <col min="11" max="11" width="13.5" style="3" customWidth="1"/>
    <col min="12" max="12" width="8.125" style="3" customWidth="1"/>
    <col min="13" max="13" width="9" style="3" customWidth="1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5" customHeight="1" spans="1:13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/>
      <c r="G2" s="8" t="s">
        <v>6</v>
      </c>
      <c r="H2" s="8"/>
      <c r="I2" s="8"/>
      <c r="J2" s="8"/>
      <c r="K2" s="8"/>
      <c r="L2" s="7" t="s">
        <v>7</v>
      </c>
      <c r="M2" s="16" t="s">
        <v>8</v>
      </c>
    </row>
    <row r="3" ht="25" customHeight="1" spans="1:13">
      <c r="A3" s="5"/>
      <c r="B3" s="6"/>
      <c r="C3" s="6"/>
      <c r="D3" s="7"/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6</v>
      </c>
      <c r="K3" s="7" t="s">
        <v>14</v>
      </c>
      <c r="L3" s="7"/>
      <c r="M3" s="16"/>
    </row>
    <row r="4" s="1" customFormat="1" customHeight="1" spans="1:13">
      <c r="A4" s="9">
        <v>1</v>
      </c>
      <c r="B4" s="10" t="s">
        <v>15</v>
      </c>
      <c r="C4" s="10" t="s">
        <v>16</v>
      </c>
      <c r="D4" s="11" t="s">
        <v>17</v>
      </c>
      <c r="E4" s="11">
        <v>79.56</v>
      </c>
      <c r="F4" s="11">
        <v>31.82</v>
      </c>
      <c r="G4" s="11">
        <v>80.6</v>
      </c>
      <c r="H4" s="11"/>
      <c r="I4" s="11"/>
      <c r="J4" s="11">
        <v>80.6</v>
      </c>
      <c r="K4" s="11">
        <v>48.36</v>
      </c>
      <c r="L4" s="11">
        <v>80.18</v>
      </c>
      <c r="M4" s="9"/>
    </row>
    <row r="5" s="1" customFormat="1" customHeight="1" spans="1:13">
      <c r="A5" s="9">
        <v>2</v>
      </c>
      <c r="B5" s="10" t="s">
        <v>18</v>
      </c>
      <c r="C5" s="10" t="s">
        <v>19</v>
      </c>
      <c r="D5" s="11" t="s">
        <v>20</v>
      </c>
      <c r="E5" s="11">
        <v>99</v>
      </c>
      <c r="F5" s="11">
        <v>39.6</v>
      </c>
      <c r="G5" s="11">
        <v>83.34</v>
      </c>
      <c r="H5" s="11"/>
      <c r="I5" s="11"/>
      <c r="J5" s="11">
        <v>83.34</v>
      </c>
      <c r="K5" s="11">
        <v>50</v>
      </c>
      <c r="L5" s="11">
        <v>89.6</v>
      </c>
      <c r="M5" s="9"/>
    </row>
    <row r="6" s="1" customFormat="1" customHeight="1" spans="1:13">
      <c r="A6" s="9">
        <v>3</v>
      </c>
      <c r="B6" s="10" t="s">
        <v>21</v>
      </c>
      <c r="C6" s="10" t="s">
        <v>22</v>
      </c>
      <c r="D6" s="11" t="s">
        <v>23</v>
      </c>
      <c r="E6" s="11">
        <v>81.29</v>
      </c>
      <c r="F6" s="11">
        <v>32.52</v>
      </c>
      <c r="G6" s="11">
        <v>91.6</v>
      </c>
      <c r="H6" s="11"/>
      <c r="I6" s="11"/>
      <c r="J6" s="11">
        <v>91.6</v>
      </c>
      <c r="K6" s="11">
        <v>54.96</v>
      </c>
      <c r="L6" s="11">
        <v>87.48</v>
      </c>
      <c r="M6" s="9"/>
    </row>
    <row r="7" s="1" customFormat="1" customHeight="1" spans="1:13">
      <c r="A7" s="9">
        <v>4</v>
      </c>
      <c r="B7" s="10" t="s">
        <v>24</v>
      </c>
      <c r="C7" s="10" t="s">
        <v>25</v>
      </c>
      <c r="D7" s="11" t="s">
        <v>26</v>
      </c>
      <c r="E7" s="11">
        <v>78.64</v>
      </c>
      <c r="F7" s="11">
        <v>31.46</v>
      </c>
      <c r="G7" s="11">
        <v>84.4</v>
      </c>
      <c r="H7" s="11"/>
      <c r="I7" s="11"/>
      <c r="J7" s="11">
        <v>84.4</v>
      </c>
      <c r="K7" s="11">
        <v>50.64</v>
      </c>
      <c r="L7" s="11">
        <v>82.1</v>
      </c>
      <c r="M7" s="9"/>
    </row>
    <row r="8" s="1" customFormat="1" customHeight="1" spans="1:13">
      <c r="A8" s="9">
        <v>5</v>
      </c>
      <c r="B8" s="10" t="s">
        <v>18</v>
      </c>
      <c r="C8" s="10" t="s">
        <v>27</v>
      </c>
      <c r="D8" s="11" t="s">
        <v>28</v>
      </c>
      <c r="E8" s="11">
        <v>93.7</v>
      </c>
      <c r="F8" s="11">
        <f>ROUND(E8*0.4,2)</f>
        <v>37.48</v>
      </c>
      <c r="G8" s="11">
        <v>86.62</v>
      </c>
      <c r="H8" s="11"/>
      <c r="I8" s="11"/>
      <c r="J8" s="11">
        <f>G8</f>
        <v>86.62</v>
      </c>
      <c r="K8" s="11">
        <f>ROUND(J8*0.6,2)</f>
        <v>51.97</v>
      </c>
      <c r="L8" s="11">
        <f>K8+F8</f>
        <v>89.45</v>
      </c>
      <c r="M8" s="9"/>
    </row>
    <row r="9" s="2" customFormat="1" customHeight="1" spans="1:13">
      <c r="A9" s="12">
        <v>6</v>
      </c>
      <c r="B9" s="12" t="s">
        <v>29</v>
      </c>
      <c r="C9" s="10" t="s">
        <v>30</v>
      </c>
      <c r="D9" s="13" t="s">
        <v>31</v>
      </c>
      <c r="E9" s="14"/>
      <c r="F9" s="12"/>
      <c r="G9" s="15">
        <v>88.2</v>
      </c>
      <c r="H9" s="12"/>
      <c r="I9" s="12"/>
      <c r="J9" s="15">
        <v>88.2</v>
      </c>
      <c r="K9" s="15">
        <v>88.2</v>
      </c>
      <c r="L9" s="15">
        <v>88.2</v>
      </c>
      <c r="M9" s="9"/>
    </row>
  </sheetData>
  <autoFilter ref="A1:M3">
    <extLst/>
  </autoFilter>
  <mergeCells count="9">
    <mergeCell ref="A1:M1"/>
    <mergeCell ref="E2:F2"/>
    <mergeCell ref="G2:K2"/>
    <mergeCell ref="A2:A3"/>
    <mergeCell ref="B2:B3"/>
    <mergeCell ref="C2:C3"/>
    <mergeCell ref="D2:D3"/>
    <mergeCell ref="L2:L3"/>
    <mergeCell ref="M2:M3"/>
  </mergeCells>
  <conditionalFormatting sqref="D2">
    <cfRule type="duplicateValues" dxfId="0" priority="13"/>
  </conditionalFormatting>
  <conditionalFormatting sqref="D8">
    <cfRule type="duplicateValues" dxfId="1" priority="1"/>
  </conditionalFormatting>
  <pageMargins left="0.751388888888889" right="0.751388888888889" top="0.550694444444444" bottom="0.511805555555556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吴顺峰</cp:lastModifiedBy>
  <dcterms:created xsi:type="dcterms:W3CDTF">2020-09-06T23:48:00Z</dcterms:created>
  <dcterms:modified xsi:type="dcterms:W3CDTF">2022-08-22T07:53:37Z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553EBCAB5B814FAE9FBE57692AADC96F</vt:lpwstr>
  </property>
</Properties>
</file>