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6975"/>
  </bookViews>
  <sheets>
    <sheet name="Sheet1" sheetId="1" r:id="rId1"/>
  </sheets>
  <definedNames>
    <definedName name="_xlnm._FilterDatabase" localSheetId="0" hidden="1">Sheet1!$A$2:$P$78</definedName>
  </definedNames>
  <calcPr calcId="144525"/>
</workbook>
</file>

<file path=xl/sharedStrings.xml><?xml version="1.0" encoding="utf-8"?>
<sst xmlns="http://schemas.openxmlformats.org/spreadsheetml/2006/main" count="270" uniqueCount="232">
  <si>
    <t>嵩明县2022年事业单位招聘工作人员进入体检人员名单及时间安排</t>
  </si>
  <si>
    <t>序号</t>
  </si>
  <si>
    <t>招考单位名称</t>
  </si>
  <si>
    <t>报考岗位</t>
  </si>
  <si>
    <t>报考岗位代码</t>
  </si>
  <si>
    <t>岗位招聘人数</t>
  </si>
  <si>
    <t>准考证</t>
  </si>
  <si>
    <t>职业能力倾向测验</t>
  </si>
  <si>
    <t>综合应用能力</t>
  </si>
  <si>
    <t>笔试总分</t>
  </si>
  <si>
    <t>笔试折算成百分制成绩</t>
  </si>
  <si>
    <t>笔试岗位排名</t>
  </si>
  <si>
    <t>面试成绩</t>
  </si>
  <si>
    <t>面试岗位排名</t>
  </si>
  <si>
    <t>综合成绩=笔试成绩（笔试卷面总成绩÷3）×50%+面试成绩×50%</t>
  </si>
  <si>
    <t>综合成绩岗位排名</t>
  </si>
  <si>
    <t>体检时间安排</t>
  </si>
  <si>
    <t>嵩明县爱国宗教团体服务中心</t>
  </si>
  <si>
    <t>办公室综合岗</t>
  </si>
  <si>
    <t>15301011003001001</t>
  </si>
  <si>
    <t>1153010306205</t>
  </si>
  <si>
    <r>
      <t>2022年8月24日（星期</t>
    </r>
    <r>
      <rPr>
        <b/>
        <sz val="9"/>
        <color theme="1"/>
        <rFont val="宋体"/>
        <charset val="134"/>
        <scheme val="minor"/>
      </rPr>
      <t>三</t>
    </r>
    <r>
      <rPr>
        <sz val="9"/>
        <color theme="1"/>
        <rFont val="宋体"/>
        <charset val="134"/>
        <scheme val="minor"/>
      </rPr>
      <t>）</t>
    </r>
  </si>
  <si>
    <t>嵩明县改革发展研究中心</t>
  </si>
  <si>
    <t>综合管理岗</t>
  </si>
  <si>
    <t>15301011004001001</t>
  </si>
  <si>
    <t>1153011200416</t>
  </si>
  <si>
    <t>嵩明县文化馆</t>
  </si>
  <si>
    <t>群众文化岗</t>
  </si>
  <si>
    <t>15301011005001001</t>
  </si>
  <si>
    <t>1153010205604</t>
  </si>
  <si>
    <t>文旅发展规划岗</t>
  </si>
  <si>
    <t>15301011005001002</t>
  </si>
  <si>
    <t>1153010204220</t>
  </si>
  <si>
    <t>15301011005001003</t>
  </si>
  <si>
    <t>1153010201706</t>
  </si>
  <si>
    <t>嵩明县项目管理办公室</t>
  </si>
  <si>
    <t>项目管理岗</t>
  </si>
  <si>
    <t>15301011006001001</t>
  </si>
  <si>
    <t>1153011201023</t>
  </si>
  <si>
    <t>15301011006001002</t>
  </si>
  <si>
    <t>1153011103418</t>
  </si>
  <si>
    <t>嵩明县节能监察大队</t>
  </si>
  <si>
    <t>综合服务岗</t>
  </si>
  <si>
    <t>15301011007001001</t>
  </si>
  <si>
    <t>1153010211505</t>
  </si>
  <si>
    <t>15301011007001002</t>
  </si>
  <si>
    <t>1153010204123</t>
  </si>
  <si>
    <t>嵩明县林业技术推广站</t>
  </si>
  <si>
    <t>林业生态规划专业技术岗</t>
  </si>
  <si>
    <t>15301011008001001</t>
  </si>
  <si>
    <t>1153010203704</t>
  </si>
  <si>
    <t>15301011008001002</t>
  </si>
  <si>
    <t>1153010205322</t>
  </si>
  <si>
    <t>嵩明县水利勘测设计队</t>
  </si>
  <si>
    <t>水利工程岗</t>
  </si>
  <si>
    <t>15301011009001001</t>
  </si>
  <si>
    <t>1153020102017</t>
  </si>
  <si>
    <t>1153010200203</t>
  </si>
  <si>
    <t>嵩明县上游水库管理所</t>
  </si>
  <si>
    <t>15301011009002001</t>
  </si>
  <si>
    <t>1153010205514</t>
  </si>
  <si>
    <t>1153010200408</t>
  </si>
  <si>
    <t>嵩明县国库支付中心</t>
  </si>
  <si>
    <t>资金支付岗</t>
  </si>
  <si>
    <t>15301011010001001</t>
  </si>
  <si>
    <t>1153010212018</t>
  </si>
  <si>
    <t>15301011010001002</t>
  </si>
  <si>
    <t>1153010205528</t>
  </si>
  <si>
    <t>嵩明县国有资产管理服务中心</t>
  </si>
  <si>
    <t>资产与财务核算(审计)岗</t>
  </si>
  <si>
    <t>15301011010002001</t>
  </si>
  <si>
    <t>1153010205522</t>
  </si>
  <si>
    <t>嵩明县交通建设工程质量监督站</t>
  </si>
  <si>
    <t>工程建设管理岗</t>
  </si>
  <si>
    <t>15301011011001001</t>
  </si>
  <si>
    <t>1153010207424</t>
  </si>
  <si>
    <t>嵩明县地方公路管理段</t>
  </si>
  <si>
    <t>综合岗</t>
  </si>
  <si>
    <t>15301011011002001</t>
  </si>
  <si>
    <t>1153010201826</t>
  </si>
  <si>
    <t>嵩明县公共资源交易中心</t>
  </si>
  <si>
    <t>计算机管理岗</t>
  </si>
  <si>
    <t>15301011012001001</t>
  </si>
  <si>
    <t>1153010208325</t>
  </si>
  <si>
    <t>嵩明县农业农村局综合服务中心</t>
  </si>
  <si>
    <t>综合岗2</t>
  </si>
  <si>
    <t>15301011013001001</t>
  </si>
  <si>
    <t>1153010207010</t>
  </si>
  <si>
    <t>综合岗1</t>
  </si>
  <si>
    <t>15301011013001002</t>
  </si>
  <si>
    <t>1153010204811</t>
  </si>
  <si>
    <t>嵩明县防震减灾局</t>
  </si>
  <si>
    <t>15301011014001001</t>
  </si>
  <si>
    <t>1153010200311</t>
  </si>
  <si>
    <t>嵩明县老年活动中心</t>
  </si>
  <si>
    <t>15301011015001001</t>
  </si>
  <si>
    <t>1153010202628</t>
  </si>
  <si>
    <t>嵩明县军队离退休干部管理所</t>
  </si>
  <si>
    <t>15301011016001001</t>
  </si>
  <si>
    <t>1153010206905</t>
  </si>
  <si>
    <t>嵩明县城乡居民社会养老保险局</t>
  </si>
  <si>
    <t>财务岗位</t>
  </si>
  <si>
    <t>15301011017001001</t>
  </si>
  <si>
    <t>1153014804830</t>
  </si>
  <si>
    <t>嵩明县小街镇综合执法队</t>
  </si>
  <si>
    <t>综合执法岗</t>
  </si>
  <si>
    <t>15301011018001001</t>
  </si>
  <si>
    <t>1153010204518</t>
  </si>
  <si>
    <t>嵩明县杨林镇为民服务中心</t>
  </si>
  <si>
    <t>农综服务岗</t>
  </si>
  <si>
    <t>15301011019001001</t>
  </si>
  <si>
    <t>1153010209924</t>
  </si>
  <si>
    <t>15301011019001002</t>
  </si>
  <si>
    <t>1153010201115</t>
  </si>
  <si>
    <t>嵩明县杨林镇村镇规划建设服务中心</t>
  </si>
  <si>
    <t>规划管理岗</t>
  </si>
  <si>
    <t>15301011019002001</t>
  </si>
  <si>
    <t>1153010204821</t>
  </si>
  <si>
    <t>嵩明县牛栏江镇社会保障综合服务中心</t>
  </si>
  <si>
    <t>社会保障服务岗</t>
  </si>
  <si>
    <t>15301011020001001</t>
  </si>
  <si>
    <t>1153010301226</t>
  </si>
  <si>
    <t>15301011020001002</t>
  </si>
  <si>
    <t>1153010303906</t>
  </si>
  <si>
    <t>嵩明杨林经济技术开发区行政审批和投资服务中心</t>
  </si>
  <si>
    <t>经济管理岗</t>
  </si>
  <si>
    <t>15301011021001001</t>
  </si>
  <si>
    <t>1153010300130</t>
  </si>
  <si>
    <t>嵩明杨林经济技术开发区党群服务中心</t>
  </si>
  <si>
    <t>管理服务岗</t>
  </si>
  <si>
    <t>15301011021002001</t>
  </si>
  <si>
    <t>1153010305003</t>
  </si>
  <si>
    <t>嵩明县教育体育局</t>
  </si>
  <si>
    <t>高中语文</t>
  </si>
  <si>
    <t>15301011022001001</t>
  </si>
  <si>
    <t>4253013600626</t>
  </si>
  <si>
    <t>2022年8月25日（星期四）</t>
  </si>
  <si>
    <t>4253013600321</t>
  </si>
  <si>
    <t>4253013600502</t>
  </si>
  <si>
    <t>高中数学</t>
  </si>
  <si>
    <t>15301011022001002</t>
  </si>
  <si>
    <t>4253013601630</t>
  </si>
  <si>
    <t>4253013601407</t>
  </si>
  <si>
    <t>4253013600724</t>
  </si>
  <si>
    <t>高中英语</t>
  </si>
  <si>
    <t>15301011022001003</t>
  </si>
  <si>
    <t>4253013601525</t>
  </si>
  <si>
    <t>4253013600601</t>
  </si>
  <si>
    <t>4253013601108</t>
  </si>
  <si>
    <t>高中历史</t>
  </si>
  <si>
    <t>15301011022001004</t>
  </si>
  <si>
    <t>4253013703326</t>
  </si>
  <si>
    <t>高中地理</t>
  </si>
  <si>
    <t>15301011022001005</t>
  </si>
  <si>
    <t>4253013701823</t>
  </si>
  <si>
    <t>特殊教育</t>
  </si>
  <si>
    <t>15301011022001006</t>
  </si>
  <si>
    <t>4153013304223</t>
  </si>
  <si>
    <t>4153013301505</t>
  </si>
  <si>
    <t>4153013301412</t>
  </si>
  <si>
    <t>嵩明县人民医院</t>
  </si>
  <si>
    <t>儿科医生</t>
  </si>
  <si>
    <t>15301011023001001</t>
  </si>
  <si>
    <t>5253010601526</t>
  </si>
  <si>
    <t>临床医学</t>
  </si>
  <si>
    <t>15301011023001002</t>
  </si>
  <si>
    <t>5253010603225</t>
  </si>
  <si>
    <t>5253010602004</t>
  </si>
  <si>
    <t>5253010602018</t>
  </si>
  <si>
    <t>5253010602215</t>
  </si>
  <si>
    <t>医学影像学</t>
  </si>
  <si>
    <t>15301011023001004</t>
  </si>
  <si>
    <t>5553012702925</t>
  </si>
  <si>
    <t>5553012702920</t>
  </si>
  <si>
    <t>公共卫生</t>
  </si>
  <si>
    <t>15301011023001005</t>
  </si>
  <si>
    <t>5653012701905</t>
  </si>
  <si>
    <t>嵩明县中医医院</t>
  </si>
  <si>
    <t>西医临床医生</t>
  </si>
  <si>
    <t>15301011023002001</t>
  </si>
  <si>
    <t>5253010600327</t>
  </si>
  <si>
    <t>5253010603628</t>
  </si>
  <si>
    <t>5253010601606</t>
  </si>
  <si>
    <t>中医临床医生</t>
  </si>
  <si>
    <t>15301011023002002</t>
  </si>
  <si>
    <t>5153012500807</t>
  </si>
  <si>
    <t>5153020107009</t>
  </si>
  <si>
    <t>5153012500903</t>
  </si>
  <si>
    <t>嵩明县疾病预防控制中心</t>
  </si>
  <si>
    <t>会计</t>
  </si>
  <si>
    <t>15301011023003001</t>
  </si>
  <si>
    <t>1153010300528</t>
  </si>
  <si>
    <t>疾病预防与控制</t>
  </si>
  <si>
    <t>15301011023003002</t>
  </si>
  <si>
    <t>5653012701607</t>
  </si>
  <si>
    <t>嵩明县小街镇中心卫生院</t>
  </si>
  <si>
    <t>药师</t>
  </si>
  <si>
    <t>15301011023005001</t>
  </si>
  <si>
    <t>5353012503806</t>
  </si>
  <si>
    <t>嵩明县杨林卫生院</t>
  </si>
  <si>
    <t>信息技术</t>
  </si>
  <si>
    <t>15301011023006002</t>
  </si>
  <si>
    <t>1153010208807</t>
  </si>
  <si>
    <t>嵩明县牛栏江镇卫生院</t>
  </si>
  <si>
    <t>15301011023007001</t>
  </si>
  <si>
    <t>5553012703215</t>
  </si>
  <si>
    <t>嵩明县妇幼健康服务中心</t>
  </si>
  <si>
    <t>药剂岗</t>
  </si>
  <si>
    <t>15301011023009001</t>
  </si>
  <si>
    <t>5353012502709</t>
  </si>
  <si>
    <t>嵩明县基本建设工程管理站</t>
  </si>
  <si>
    <t>15301011024001001</t>
  </si>
  <si>
    <t>1153010202310</t>
  </si>
  <si>
    <t>2022年8月24日（星期三）</t>
  </si>
  <si>
    <t>建筑工程岗</t>
  </si>
  <si>
    <t>15301011024001002</t>
  </si>
  <si>
    <t>1153010205228</t>
  </si>
  <si>
    <t>15301011024001003</t>
  </si>
  <si>
    <t>1153010203905</t>
  </si>
  <si>
    <t>嵩明县社会治安综合治理中心</t>
  </si>
  <si>
    <t>文秘岗</t>
  </si>
  <si>
    <t>15301011025001001</t>
  </si>
  <si>
    <t>1153010209325</t>
  </si>
  <si>
    <t>社会治安综合治理岗</t>
  </si>
  <si>
    <t>15301011025001002</t>
  </si>
  <si>
    <t>1153010202416</t>
  </si>
  <si>
    <t>15301011025001003</t>
  </si>
  <si>
    <t>1153010801823</t>
  </si>
  <si>
    <t>嵩明县宣传网信综合服务中心</t>
  </si>
  <si>
    <t>宣传网信岗</t>
  </si>
  <si>
    <t>15301011026001001</t>
  </si>
  <si>
    <t>1153011001624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</si>
</sst>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7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8"/>
  <sheetViews>
    <sheetView tabSelected="1" zoomScale="85" zoomScaleNormal="85" topLeftCell="B67" workbookViewId="0">
      <selection activeCell="S19" sqref="S19"/>
    </sheetView>
  </sheetViews>
  <sheetFormatPr defaultColWidth="8.89166666666667" defaultRowHeight="28" customHeight="1"/>
  <cols>
    <col min="1" max="1" width="4.375" style="2" customWidth="1"/>
    <col min="2" max="2" width="15.5333333333333" style="2" customWidth="1"/>
    <col min="3" max="3" width="11.7666666666667" style="2" customWidth="1"/>
    <col min="4" max="4" width="14.9916666666667" style="2" customWidth="1"/>
    <col min="5" max="5" width="5" style="2" customWidth="1"/>
    <col min="6" max="6" width="13.625" style="2" customWidth="1"/>
    <col min="7" max="7" width="6.25" style="2" customWidth="1"/>
    <col min="8" max="8" width="5.125" style="2" customWidth="1"/>
    <col min="9" max="9" width="5.425" style="2" customWidth="1"/>
    <col min="10" max="10" width="8.89166666666667" style="2"/>
    <col min="11" max="11" width="4.625" style="2" customWidth="1"/>
    <col min="12" max="12" width="7.125" style="2" customWidth="1"/>
    <col min="13" max="13" width="5.125" style="2" customWidth="1"/>
    <col min="14" max="14" width="9.5" style="2" customWidth="1"/>
    <col min="15" max="15" width="5.5" style="2" customWidth="1"/>
    <col min="16" max="16" width="9.55" style="2" customWidth="1"/>
    <col min="17" max="16384" width="8.89166666666667" style="1"/>
  </cols>
  <sheetData>
    <row r="1" s="1" customFormat="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9"/>
      <c r="M1" s="9"/>
      <c r="N1" s="10"/>
      <c r="O1" s="10"/>
      <c r="P1" s="10"/>
    </row>
    <row r="2" s="1" customFormat="1" ht="46" customHeight="1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1" t="s">
        <v>14</v>
      </c>
      <c r="O2" s="12" t="s">
        <v>15</v>
      </c>
      <c r="P2" s="12" t="s">
        <v>16</v>
      </c>
    </row>
    <row r="3" s="1" customFormat="1" customHeight="1" spans="1:16">
      <c r="A3" s="7">
        <v>1</v>
      </c>
      <c r="B3" s="7" t="s">
        <v>17</v>
      </c>
      <c r="C3" s="7" t="s">
        <v>18</v>
      </c>
      <c r="D3" s="7" t="s">
        <v>19</v>
      </c>
      <c r="E3" s="7">
        <v>1</v>
      </c>
      <c r="F3" s="7" t="s">
        <v>20</v>
      </c>
      <c r="G3" s="7">
        <v>104.5</v>
      </c>
      <c r="H3" s="7">
        <v>101.5</v>
      </c>
      <c r="I3" s="7">
        <v>206</v>
      </c>
      <c r="J3" s="13">
        <f t="shared" ref="J3:J66" si="0">I3/3</f>
        <v>68.6666666666667</v>
      </c>
      <c r="K3" s="7">
        <v>1</v>
      </c>
      <c r="L3" s="2">
        <v>82.44</v>
      </c>
      <c r="M3" s="2">
        <v>1</v>
      </c>
      <c r="N3" s="14">
        <f t="shared" ref="N3:N66" si="1">J3*0.5+L3*0.5</f>
        <v>75.5533333333333</v>
      </c>
      <c r="O3" s="15">
        <v>1</v>
      </c>
      <c r="P3" s="16" t="s">
        <v>21</v>
      </c>
    </row>
    <row r="4" s="1" customFormat="1" customHeight="1" spans="1:16">
      <c r="A4" s="7">
        <v>2</v>
      </c>
      <c r="B4" s="7" t="s">
        <v>22</v>
      </c>
      <c r="C4" s="7" t="s">
        <v>23</v>
      </c>
      <c r="D4" s="7" t="s">
        <v>24</v>
      </c>
      <c r="E4" s="7">
        <v>1</v>
      </c>
      <c r="F4" s="7" t="s">
        <v>25</v>
      </c>
      <c r="G4" s="7">
        <v>89</v>
      </c>
      <c r="H4" s="7">
        <v>126</v>
      </c>
      <c r="I4" s="7">
        <v>215</v>
      </c>
      <c r="J4" s="13">
        <f t="shared" si="0"/>
        <v>71.6666666666667</v>
      </c>
      <c r="K4" s="7">
        <v>1</v>
      </c>
      <c r="L4" s="2">
        <v>76.86</v>
      </c>
      <c r="M4" s="2">
        <v>2</v>
      </c>
      <c r="N4" s="14">
        <f t="shared" si="1"/>
        <v>74.2633333333333</v>
      </c>
      <c r="O4" s="15">
        <v>1</v>
      </c>
      <c r="P4" s="17"/>
    </row>
    <row r="5" s="1" customFormat="1" customHeight="1" spans="1:16">
      <c r="A5" s="7">
        <v>3</v>
      </c>
      <c r="B5" s="7" t="s">
        <v>26</v>
      </c>
      <c r="C5" s="7" t="s">
        <v>27</v>
      </c>
      <c r="D5" s="7" t="s">
        <v>28</v>
      </c>
      <c r="E5" s="7">
        <v>1</v>
      </c>
      <c r="F5" s="7" t="s">
        <v>29</v>
      </c>
      <c r="G5" s="7">
        <v>71</v>
      </c>
      <c r="H5" s="7">
        <v>115</v>
      </c>
      <c r="I5" s="7">
        <v>186</v>
      </c>
      <c r="J5" s="13">
        <f t="shared" si="0"/>
        <v>62</v>
      </c>
      <c r="K5" s="7">
        <v>1</v>
      </c>
      <c r="L5" s="2">
        <v>82.04</v>
      </c>
      <c r="M5" s="2">
        <v>1</v>
      </c>
      <c r="N5" s="14">
        <f t="shared" si="1"/>
        <v>72.02</v>
      </c>
      <c r="O5" s="15">
        <v>1</v>
      </c>
      <c r="P5" s="17"/>
    </row>
    <row r="6" s="1" customFormat="1" customHeight="1" spans="1:16">
      <c r="A6" s="7">
        <v>4</v>
      </c>
      <c r="B6" s="7" t="s">
        <v>26</v>
      </c>
      <c r="C6" s="7" t="s">
        <v>30</v>
      </c>
      <c r="D6" s="7" t="s">
        <v>31</v>
      </c>
      <c r="E6" s="7">
        <v>1</v>
      </c>
      <c r="F6" s="7" t="s">
        <v>32</v>
      </c>
      <c r="G6" s="7">
        <v>116</v>
      </c>
      <c r="H6" s="7">
        <v>99.5</v>
      </c>
      <c r="I6" s="7">
        <v>215.5</v>
      </c>
      <c r="J6" s="13">
        <f t="shared" si="0"/>
        <v>71.8333333333333</v>
      </c>
      <c r="K6" s="7">
        <v>1</v>
      </c>
      <c r="L6" s="2">
        <v>78.44</v>
      </c>
      <c r="M6" s="2">
        <v>3</v>
      </c>
      <c r="N6" s="14">
        <f t="shared" si="1"/>
        <v>75.1366666666667</v>
      </c>
      <c r="O6" s="15">
        <v>1</v>
      </c>
      <c r="P6" s="17"/>
    </row>
    <row r="7" s="1" customFormat="1" customHeight="1" spans="1:16">
      <c r="A7" s="7">
        <v>5</v>
      </c>
      <c r="B7" s="7" t="s">
        <v>26</v>
      </c>
      <c r="C7" s="7" t="s">
        <v>30</v>
      </c>
      <c r="D7" s="7" t="s">
        <v>33</v>
      </c>
      <c r="E7" s="7">
        <v>1</v>
      </c>
      <c r="F7" s="7" t="s">
        <v>34</v>
      </c>
      <c r="G7" s="7">
        <v>91.5</v>
      </c>
      <c r="H7" s="7">
        <v>107.5</v>
      </c>
      <c r="I7" s="7">
        <v>199</v>
      </c>
      <c r="J7" s="13">
        <f t="shared" si="0"/>
        <v>66.3333333333333</v>
      </c>
      <c r="K7" s="7">
        <v>2</v>
      </c>
      <c r="L7" s="2">
        <v>80.4</v>
      </c>
      <c r="M7" s="2">
        <v>1</v>
      </c>
      <c r="N7" s="14">
        <f t="shared" si="1"/>
        <v>73.3666666666667</v>
      </c>
      <c r="O7" s="15">
        <v>1</v>
      </c>
      <c r="P7" s="17"/>
    </row>
    <row r="8" s="1" customFormat="1" customHeight="1" spans="1:16">
      <c r="A8" s="7">
        <v>6</v>
      </c>
      <c r="B8" s="7" t="s">
        <v>35</v>
      </c>
      <c r="C8" s="7" t="s">
        <v>36</v>
      </c>
      <c r="D8" s="7" t="s">
        <v>37</v>
      </c>
      <c r="E8" s="7">
        <v>1</v>
      </c>
      <c r="F8" s="7" t="s">
        <v>38</v>
      </c>
      <c r="G8" s="7">
        <v>96</v>
      </c>
      <c r="H8" s="7">
        <v>122.5</v>
      </c>
      <c r="I8" s="7">
        <v>218.5</v>
      </c>
      <c r="J8" s="13">
        <f t="shared" si="0"/>
        <v>72.8333333333333</v>
      </c>
      <c r="K8" s="7">
        <v>1</v>
      </c>
      <c r="L8" s="2">
        <v>79.88</v>
      </c>
      <c r="M8" s="2">
        <v>1</v>
      </c>
      <c r="N8" s="14">
        <f t="shared" si="1"/>
        <v>76.3566666666667</v>
      </c>
      <c r="O8" s="15">
        <v>1</v>
      </c>
      <c r="P8" s="17"/>
    </row>
    <row r="9" s="1" customFormat="1" customHeight="1" spans="1:16">
      <c r="A9" s="7">
        <v>7</v>
      </c>
      <c r="B9" s="7" t="s">
        <v>35</v>
      </c>
      <c r="C9" s="7" t="s">
        <v>36</v>
      </c>
      <c r="D9" s="7" t="s">
        <v>39</v>
      </c>
      <c r="E9" s="7">
        <v>1</v>
      </c>
      <c r="F9" s="7" t="s">
        <v>40</v>
      </c>
      <c r="G9" s="7">
        <v>92</v>
      </c>
      <c r="H9" s="7">
        <v>101</v>
      </c>
      <c r="I9" s="7">
        <v>193</v>
      </c>
      <c r="J9" s="13">
        <f t="shared" si="0"/>
        <v>64.3333333333333</v>
      </c>
      <c r="K9" s="7">
        <v>3</v>
      </c>
      <c r="L9" s="2">
        <v>80.88</v>
      </c>
      <c r="M9" s="2">
        <v>1</v>
      </c>
      <c r="N9" s="14">
        <f t="shared" si="1"/>
        <v>72.6066666666667</v>
      </c>
      <c r="O9" s="15">
        <v>1</v>
      </c>
      <c r="P9" s="17"/>
    </row>
    <row r="10" s="1" customFormat="1" customHeight="1" spans="1:16">
      <c r="A10" s="7">
        <v>8</v>
      </c>
      <c r="B10" s="7" t="s">
        <v>41</v>
      </c>
      <c r="C10" s="7" t="s">
        <v>42</v>
      </c>
      <c r="D10" s="7" t="s">
        <v>43</v>
      </c>
      <c r="E10" s="7">
        <v>1</v>
      </c>
      <c r="F10" s="7" t="s">
        <v>44</v>
      </c>
      <c r="G10" s="7">
        <v>88</v>
      </c>
      <c r="H10" s="7">
        <v>112.5</v>
      </c>
      <c r="I10" s="7">
        <v>200.5</v>
      </c>
      <c r="J10" s="13">
        <f t="shared" si="0"/>
        <v>66.8333333333333</v>
      </c>
      <c r="K10" s="7">
        <v>2</v>
      </c>
      <c r="L10" s="2">
        <v>81.3</v>
      </c>
      <c r="M10" s="2">
        <v>1</v>
      </c>
      <c r="N10" s="14">
        <f t="shared" si="1"/>
        <v>74.0666666666667</v>
      </c>
      <c r="O10" s="15">
        <v>1</v>
      </c>
      <c r="P10" s="17"/>
    </row>
    <row r="11" s="1" customFormat="1" customHeight="1" spans="1:16">
      <c r="A11" s="7">
        <v>9</v>
      </c>
      <c r="B11" s="7" t="s">
        <v>41</v>
      </c>
      <c r="C11" s="7" t="s">
        <v>42</v>
      </c>
      <c r="D11" s="7" t="s">
        <v>45</v>
      </c>
      <c r="E11" s="7">
        <v>1</v>
      </c>
      <c r="F11" s="7" t="s">
        <v>46</v>
      </c>
      <c r="G11" s="7">
        <v>90</v>
      </c>
      <c r="H11" s="7">
        <v>120</v>
      </c>
      <c r="I11" s="7">
        <v>210</v>
      </c>
      <c r="J11" s="13">
        <f t="shared" si="0"/>
        <v>70</v>
      </c>
      <c r="K11" s="7">
        <v>1</v>
      </c>
      <c r="L11" s="2">
        <v>82.22</v>
      </c>
      <c r="M11" s="2">
        <v>1</v>
      </c>
      <c r="N11" s="14">
        <f t="shared" si="1"/>
        <v>76.11</v>
      </c>
      <c r="O11" s="15">
        <v>1</v>
      </c>
      <c r="P11" s="17"/>
    </row>
    <row r="12" s="1" customFormat="1" customHeight="1" spans="1:16">
      <c r="A12" s="7">
        <v>10</v>
      </c>
      <c r="B12" s="7" t="s">
        <v>47</v>
      </c>
      <c r="C12" s="7" t="s">
        <v>48</v>
      </c>
      <c r="D12" s="7" t="s">
        <v>49</v>
      </c>
      <c r="E12" s="7">
        <v>1</v>
      </c>
      <c r="F12" s="7" t="s">
        <v>50</v>
      </c>
      <c r="G12" s="7">
        <v>119</v>
      </c>
      <c r="H12" s="7">
        <v>111</v>
      </c>
      <c r="I12" s="7">
        <v>230</v>
      </c>
      <c r="J12" s="13">
        <f t="shared" si="0"/>
        <v>76.6666666666667</v>
      </c>
      <c r="K12" s="7">
        <v>1</v>
      </c>
      <c r="L12" s="2">
        <v>81.16</v>
      </c>
      <c r="M12" s="2">
        <v>1</v>
      </c>
      <c r="N12" s="14">
        <f t="shared" si="1"/>
        <v>78.9133333333333</v>
      </c>
      <c r="O12" s="15">
        <v>1</v>
      </c>
      <c r="P12" s="17"/>
    </row>
    <row r="13" s="1" customFormat="1" customHeight="1" spans="1:16">
      <c r="A13" s="7">
        <v>11</v>
      </c>
      <c r="B13" s="7" t="s">
        <v>47</v>
      </c>
      <c r="C13" s="7" t="s">
        <v>48</v>
      </c>
      <c r="D13" s="7" t="s">
        <v>51</v>
      </c>
      <c r="E13" s="7">
        <v>1</v>
      </c>
      <c r="F13" s="7" t="s">
        <v>52</v>
      </c>
      <c r="G13" s="7">
        <v>93</v>
      </c>
      <c r="H13" s="7">
        <v>104.5</v>
      </c>
      <c r="I13" s="7">
        <v>197.5</v>
      </c>
      <c r="J13" s="13">
        <f t="shared" si="0"/>
        <v>65.8333333333333</v>
      </c>
      <c r="K13" s="7">
        <v>1</v>
      </c>
      <c r="L13" s="2">
        <v>78.2</v>
      </c>
      <c r="M13" s="2">
        <v>1</v>
      </c>
      <c r="N13" s="14">
        <f t="shared" si="1"/>
        <v>72.0166666666667</v>
      </c>
      <c r="O13" s="15">
        <v>1</v>
      </c>
      <c r="P13" s="17"/>
    </row>
    <row r="14" s="1" customFormat="1" customHeight="1" spans="1:16">
      <c r="A14" s="7">
        <v>12</v>
      </c>
      <c r="B14" s="7" t="s">
        <v>53</v>
      </c>
      <c r="C14" s="7" t="s">
        <v>54</v>
      </c>
      <c r="D14" s="7" t="s">
        <v>55</v>
      </c>
      <c r="E14" s="7">
        <v>2</v>
      </c>
      <c r="F14" s="7" t="s">
        <v>56</v>
      </c>
      <c r="G14" s="7">
        <v>80</v>
      </c>
      <c r="H14" s="7">
        <v>113.5</v>
      </c>
      <c r="I14" s="7">
        <v>193.5</v>
      </c>
      <c r="J14" s="13">
        <f t="shared" si="0"/>
        <v>64.5</v>
      </c>
      <c r="K14" s="7">
        <v>1</v>
      </c>
      <c r="L14" s="2">
        <v>76.5</v>
      </c>
      <c r="M14" s="2">
        <v>4</v>
      </c>
      <c r="N14" s="14">
        <f t="shared" si="1"/>
        <v>70.5</v>
      </c>
      <c r="O14" s="15">
        <v>1</v>
      </c>
      <c r="P14" s="17"/>
    </row>
    <row r="15" s="1" customFormat="1" customHeight="1" spans="1:16">
      <c r="A15" s="7">
        <v>13</v>
      </c>
      <c r="B15" s="7"/>
      <c r="C15" s="7"/>
      <c r="D15" s="7"/>
      <c r="E15" s="7"/>
      <c r="F15" s="7" t="s">
        <v>57</v>
      </c>
      <c r="G15" s="7">
        <v>82</v>
      </c>
      <c r="H15" s="7">
        <v>100.5</v>
      </c>
      <c r="I15" s="7">
        <v>182.5</v>
      </c>
      <c r="J15" s="13">
        <f t="shared" si="0"/>
        <v>60.8333333333333</v>
      </c>
      <c r="K15" s="7">
        <v>3</v>
      </c>
      <c r="L15" s="2">
        <v>79.9</v>
      </c>
      <c r="M15" s="2">
        <v>1</v>
      </c>
      <c r="N15" s="14">
        <f t="shared" si="1"/>
        <v>70.3666666666667</v>
      </c>
      <c r="O15" s="15">
        <v>2</v>
      </c>
      <c r="P15" s="17"/>
    </row>
    <row r="16" s="1" customFormat="1" customHeight="1" spans="1:16">
      <c r="A16" s="7">
        <v>14</v>
      </c>
      <c r="B16" s="7" t="s">
        <v>58</v>
      </c>
      <c r="C16" s="7" t="s">
        <v>54</v>
      </c>
      <c r="D16" s="7" t="s">
        <v>59</v>
      </c>
      <c r="E16" s="7">
        <v>2</v>
      </c>
      <c r="F16" s="7" t="s">
        <v>60</v>
      </c>
      <c r="G16" s="7">
        <v>95.5</v>
      </c>
      <c r="H16" s="7">
        <v>88</v>
      </c>
      <c r="I16" s="7">
        <v>183.5</v>
      </c>
      <c r="J16" s="13">
        <f t="shared" si="0"/>
        <v>61.1666666666667</v>
      </c>
      <c r="K16" s="7">
        <v>3</v>
      </c>
      <c r="L16" s="2">
        <v>83.5</v>
      </c>
      <c r="M16" s="2">
        <v>1</v>
      </c>
      <c r="N16" s="14">
        <f t="shared" si="1"/>
        <v>72.3333333333333</v>
      </c>
      <c r="O16" s="15">
        <v>1</v>
      </c>
      <c r="P16" s="17"/>
    </row>
    <row r="17" s="1" customFormat="1" customHeight="1" spans="1:16">
      <c r="A17" s="7">
        <v>15</v>
      </c>
      <c r="B17" s="7"/>
      <c r="C17" s="7"/>
      <c r="D17" s="7"/>
      <c r="E17" s="7"/>
      <c r="F17" s="7" t="s">
        <v>61</v>
      </c>
      <c r="G17" s="7">
        <v>103</v>
      </c>
      <c r="H17" s="7">
        <v>81</v>
      </c>
      <c r="I17" s="7">
        <v>184</v>
      </c>
      <c r="J17" s="13">
        <f t="shared" si="0"/>
        <v>61.3333333333333</v>
      </c>
      <c r="K17" s="7">
        <v>2</v>
      </c>
      <c r="L17" s="2">
        <v>78.3</v>
      </c>
      <c r="M17" s="2">
        <v>2</v>
      </c>
      <c r="N17" s="14">
        <f t="shared" si="1"/>
        <v>69.8166666666667</v>
      </c>
      <c r="O17" s="15">
        <v>2</v>
      </c>
      <c r="P17" s="17"/>
    </row>
    <row r="18" s="1" customFormat="1" customHeight="1" spans="1:16">
      <c r="A18" s="7">
        <v>16</v>
      </c>
      <c r="B18" s="7" t="s">
        <v>62</v>
      </c>
      <c r="C18" s="7" t="s">
        <v>63</v>
      </c>
      <c r="D18" s="7" t="s">
        <v>64</v>
      </c>
      <c r="E18" s="7">
        <v>1</v>
      </c>
      <c r="F18" s="7" t="s">
        <v>65</v>
      </c>
      <c r="G18" s="7">
        <v>109</v>
      </c>
      <c r="H18" s="7">
        <v>106.5</v>
      </c>
      <c r="I18" s="7">
        <v>215.5</v>
      </c>
      <c r="J18" s="13">
        <f t="shared" si="0"/>
        <v>71.8333333333333</v>
      </c>
      <c r="K18" s="7">
        <v>1</v>
      </c>
      <c r="L18" s="2">
        <v>81.76</v>
      </c>
      <c r="M18" s="2">
        <v>1</v>
      </c>
      <c r="N18" s="14">
        <f t="shared" si="1"/>
        <v>76.7966666666667</v>
      </c>
      <c r="O18" s="15">
        <v>1</v>
      </c>
      <c r="P18" s="17"/>
    </row>
    <row r="19" s="1" customFormat="1" customHeight="1" spans="1:16">
      <c r="A19" s="7">
        <v>17</v>
      </c>
      <c r="B19" s="7" t="s">
        <v>62</v>
      </c>
      <c r="C19" s="7" t="s">
        <v>63</v>
      </c>
      <c r="D19" s="7" t="s">
        <v>66</v>
      </c>
      <c r="E19" s="7">
        <v>1</v>
      </c>
      <c r="F19" s="7" t="s">
        <v>67</v>
      </c>
      <c r="G19" s="7">
        <v>93.5</v>
      </c>
      <c r="H19" s="7">
        <v>121.5</v>
      </c>
      <c r="I19" s="7">
        <v>215</v>
      </c>
      <c r="J19" s="13">
        <f t="shared" si="0"/>
        <v>71.6666666666667</v>
      </c>
      <c r="K19" s="7">
        <v>1</v>
      </c>
      <c r="L19" s="2">
        <v>79.56</v>
      </c>
      <c r="M19" s="2">
        <v>3</v>
      </c>
      <c r="N19" s="14">
        <f t="shared" si="1"/>
        <v>75.6133333333333</v>
      </c>
      <c r="O19" s="15">
        <v>1</v>
      </c>
      <c r="P19" s="17"/>
    </row>
    <row r="20" s="1" customFormat="1" customHeight="1" spans="1:16">
      <c r="A20" s="7">
        <v>18</v>
      </c>
      <c r="B20" s="7" t="s">
        <v>68</v>
      </c>
      <c r="C20" s="7" t="s">
        <v>69</v>
      </c>
      <c r="D20" s="7" t="s">
        <v>70</v>
      </c>
      <c r="E20" s="7">
        <v>1</v>
      </c>
      <c r="F20" s="7" t="s">
        <v>71</v>
      </c>
      <c r="G20" s="7">
        <v>97</v>
      </c>
      <c r="H20" s="7">
        <v>115.5</v>
      </c>
      <c r="I20" s="7">
        <v>212.5</v>
      </c>
      <c r="J20" s="13">
        <f t="shared" si="0"/>
        <v>70.8333333333333</v>
      </c>
      <c r="K20" s="7">
        <v>1</v>
      </c>
      <c r="L20" s="2">
        <v>79.1</v>
      </c>
      <c r="M20" s="2">
        <v>1</v>
      </c>
      <c r="N20" s="14">
        <f t="shared" si="1"/>
        <v>74.9666666666667</v>
      </c>
      <c r="O20" s="15">
        <v>1</v>
      </c>
      <c r="P20" s="17"/>
    </row>
    <row r="21" s="1" customFormat="1" customHeight="1" spans="1:16">
      <c r="A21" s="7">
        <v>19</v>
      </c>
      <c r="B21" s="7" t="s">
        <v>72</v>
      </c>
      <c r="C21" s="7" t="s">
        <v>73</v>
      </c>
      <c r="D21" s="7" t="s">
        <v>74</v>
      </c>
      <c r="E21" s="7">
        <v>1</v>
      </c>
      <c r="F21" s="7" t="s">
        <v>75</v>
      </c>
      <c r="G21" s="7">
        <v>105</v>
      </c>
      <c r="H21" s="7">
        <v>89.5</v>
      </c>
      <c r="I21" s="7">
        <v>194.5</v>
      </c>
      <c r="J21" s="13">
        <f t="shared" si="0"/>
        <v>64.8333333333333</v>
      </c>
      <c r="K21" s="7">
        <v>2</v>
      </c>
      <c r="L21" s="2">
        <v>82.8</v>
      </c>
      <c r="M21" s="2">
        <v>1</v>
      </c>
      <c r="N21" s="14">
        <f t="shared" si="1"/>
        <v>73.8166666666667</v>
      </c>
      <c r="O21" s="15">
        <v>1</v>
      </c>
      <c r="P21" s="17"/>
    </row>
    <row r="22" s="1" customFormat="1" customHeight="1" spans="1:16">
      <c r="A22" s="7">
        <v>20</v>
      </c>
      <c r="B22" s="7" t="s">
        <v>76</v>
      </c>
      <c r="C22" s="7" t="s">
        <v>77</v>
      </c>
      <c r="D22" s="7" t="s">
        <v>78</v>
      </c>
      <c r="E22" s="7">
        <v>1</v>
      </c>
      <c r="F22" s="7" t="s">
        <v>79</v>
      </c>
      <c r="G22" s="7">
        <v>98</v>
      </c>
      <c r="H22" s="7">
        <v>107.5</v>
      </c>
      <c r="I22" s="7">
        <v>205.5</v>
      </c>
      <c r="J22" s="13">
        <f t="shared" si="0"/>
        <v>68.5</v>
      </c>
      <c r="K22" s="7">
        <v>2</v>
      </c>
      <c r="L22" s="2">
        <v>83.1</v>
      </c>
      <c r="M22" s="2">
        <v>1</v>
      </c>
      <c r="N22" s="14">
        <f t="shared" si="1"/>
        <v>75.8</v>
      </c>
      <c r="O22" s="15">
        <v>1</v>
      </c>
      <c r="P22" s="17"/>
    </row>
    <row r="23" s="1" customFormat="1" customHeight="1" spans="1:16">
      <c r="A23" s="7">
        <v>21</v>
      </c>
      <c r="B23" s="7" t="s">
        <v>80</v>
      </c>
      <c r="C23" s="7" t="s">
        <v>81</v>
      </c>
      <c r="D23" s="7" t="s">
        <v>82</v>
      </c>
      <c r="E23" s="7">
        <v>1</v>
      </c>
      <c r="F23" s="7" t="s">
        <v>83</v>
      </c>
      <c r="G23" s="7">
        <v>94</v>
      </c>
      <c r="H23" s="7">
        <v>102</v>
      </c>
      <c r="I23" s="7">
        <v>196</v>
      </c>
      <c r="J23" s="13">
        <f t="shared" si="0"/>
        <v>65.3333333333333</v>
      </c>
      <c r="K23" s="7">
        <v>3</v>
      </c>
      <c r="L23" s="2">
        <v>76.9</v>
      </c>
      <c r="M23" s="2">
        <v>1</v>
      </c>
      <c r="N23" s="14">
        <f t="shared" si="1"/>
        <v>71.1166666666667</v>
      </c>
      <c r="O23" s="15">
        <v>1</v>
      </c>
      <c r="P23" s="17"/>
    </row>
    <row r="24" s="1" customFormat="1" customHeight="1" spans="1:16">
      <c r="A24" s="7">
        <v>22</v>
      </c>
      <c r="B24" s="7" t="s">
        <v>84</v>
      </c>
      <c r="C24" s="7" t="s">
        <v>85</v>
      </c>
      <c r="D24" s="7" t="s">
        <v>86</v>
      </c>
      <c r="E24" s="7">
        <v>1</v>
      </c>
      <c r="F24" s="7" t="s">
        <v>87</v>
      </c>
      <c r="G24" s="7">
        <v>99</v>
      </c>
      <c r="H24" s="7">
        <v>92.5</v>
      </c>
      <c r="I24" s="7">
        <v>191.5</v>
      </c>
      <c r="J24" s="13">
        <f t="shared" si="0"/>
        <v>63.8333333333333</v>
      </c>
      <c r="K24" s="7">
        <v>1</v>
      </c>
      <c r="L24" s="2">
        <v>83.1</v>
      </c>
      <c r="M24" s="2">
        <v>1</v>
      </c>
      <c r="N24" s="14">
        <f t="shared" si="1"/>
        <v>73.4666666666667</v>
      </c>
      <c r="O24" s="15">
        <v>1</v>
      </c>
      <c r="P24" s="17"/>
    </row>
    <row r="25" s="1" customFormat="1" customHeight="1" spans="1:16">
      <c r="A25" s="7">
        <v>23</v>
      </c>
      <c r="B25" s="7" t="s">
        <v>84</v>
      </c>
      <c r="C25" s="7" t="s">
        <v>88</v>
      </c>
      <c r="D25" s="7" t="s">
        <v>89</v>
      </c>
      <c r="E25" s="7">
        <v>1</v>
      </c>
      <c r="F25" s="7" t="s">
        <v>90</v>
      </c>
      <c r="G25" s="7">
        <v>93</v>
      </c>
      <c r="H25" s="7">
        <v>104.5</v>
      </c>
      <c r="I25" s="7">
        <v>197.5</v>
      </c>
      <c r="J25" s="13">
        <f t="shared" si="0"/>
        <v>65.8333333333333</v>
      </c>
      <c r="K25" s="7">
        <v>1</v>
      </c>
      <c r="L25" s="2">
        <v>81.1</v>
      </c>
      <c r="M25" s="2">
        <v>1</v>
      </c>
      <c r="N25" s="14">
        <f t="shared" si="1"/>
        <v>73.4666666666667</v>
      </c>
      <c r="O25" s="15">
        <v>1</v>
      </c>
      <c r="P25" s="17"/>
    </row>
    <row r="26" s="1" customFormat="1" customHeight="1" spans="1:16">
      <c r="A26" s="7">
        <v>24</v>
      </c>
      <c r="B26" s="7" t="s">
        <v>91</v>
      </c>
      <c r="C26" s="7" t="s">
        <v>23</v>
      </c>
      <c r="D26" s="7" t="s">
        <v>92</v>
      </c>
      <c r="E26" s="7">
        <v>1</v>
      </c>
      <c r="F26" s="7" t="s">
        <v>93</v>
      </c>
      <c r="G26" s="7">
        <v>77.5</v>
      </c>
      <c r="H26" s="7">
        <v>93</v>
      </c>
      <c r="I26" s="7">
        <v>170.5</v>
      </c>
      <c r="J26" s="13">
        <f t="shared" si="0"/>
        <v>56.8333333333333</v>
      </c>
      <c r="K26" s="7">
        <v>4</v>
      </c>
      <c r="L26" s="2">
        <v>85.8</v>
      </c>
      <c r="M26" s="2">
        <v>1</v>
      </c>
      <c r="N26" s="14">
        <f t="shared" si="1"/>
        <v>71.3166666666667</v>
      </c>
      <c r="O26" s="15">
        <v>1</v>
      </c>
      <c r="P26" s="17"/>
    </row>
    <row r="27" s="1" customFormat="1" customHeight="1" spans="1:16">
      <c r="A27" s="7">
        <v>25</v>
      </c>
      <c r="B27" s="7" t="s">
        <v>94</v>
      </c>
      <c r="C27" s="7" t="s">
        <v>18</v>
      </c>
      <c r="D27" s="7" t="s">
        <v>95</v>
      </c>
      <c r="E27" s="7">
        <v>1</v>
      </c>
      <c r="F27" s="7" t="s">
        <v>96</v>
      </c>
      <c r="G27" s="7">
        <v>87.5</v>
      </c>
      <c r="H27" s="7">
        <v>109</v>
      </c>
      <c r="I27" s="7">
        <v>196.5</v>
      </c>
      <c r="J27" s="13">
        <f t="shared" si="0"/>
        <v>65.5</v>
      </c>
      <c r="K27" s="7">
        <v>3</v>
      </c>
      <c r="L27" s="2">
        <v>81.2</v>
      </c>
      <c r="M27" s="2">
        <v>1</v>
      </c>
      <c r="N27" s="14">
        <f t="shared" si="1"/>
        <v>73.35</v>
      </c>
      <c r="O27" s="15">
        <v>1</v>
      </c>
      <c r="P27" s="17"/>
    </row>
    <row r="28" s="1" customFormat="1" customHeight="1" spans="1:16">
      <c r="A28" s="7">
        <v>26</v>
      </c>
      <c r="B28" s="7" t="s">
        <v>97</v>
      </c>
      <c r="C28" s="7" t="s">
        <v>18</v>
      </c>
      <c r="D28" s="7" t="s">
        <v>98</v>
      </c>
      <c r="E28" s="7">
        <v>1</v>
      </c>
      <c r="F28" s="7" t="s">
        <v>99</v>
      </c>
      <c r="G28" s="7">
        <v>106.5</v>
      </c>
      <c r="H28" s="7">
        <v>112.5</v>
      </c>
      <c r="I28" s="7">
        <v>219</v>
      </c>
      <c r="J28" s="13">
        <f t="shared" si="0"/>
        <v>73</v>
      </c>
      <c r="K28" s="7">
        <v>1</v>
      </c>
      <c r="L28" s="2">
        <v>80.32</v>
      </c>
      <c r="M28" s="2">
        <v>2</v>
      </c>
      <c r="N28" s="14">
        <f t="shared" si="1"/>
        <v>76.66</v>
      </c>
      <c r="O28" s="15">
        <v>1</v>
      </c>
      <c r="P28" s="17"/>
    </row>
    <row r="29" s="1" customFormat="1" customHeight="1" spans="1:16">
      <c r="A29" s="7">
        <v>27</v>
      </c>
      <c r="B29" s="7" t="s">
        <v>100</v>
      </c>
      <c r="C29" s="7" t="s">
        <v>101</v>
      </c>
      <c r="D29" s="7" t="s">
        <v>102</v>
      </c>
      <c r="E29" s="7">
        <v>1</v>
      </c>
      <c r="F29" s="7" t="s">
        <v>103</v>
      </c>
      <c r="G29" s="7">
        <v>87.5</v>
      </c>
      <c r="H29" s="7">
        <v>120</v>
      </c>
      <c r="I29" s="7">
        <v>207.5</v>
      </c>
      <c r="J29" s="13">
        <f t="shared" si="0"/>
        <v>69.1666666666667</v>
      </c>
      <c r="K29" s="7">
        <v>1</v>
      </c>
      <c r="L29" s="2">
        <v>82.54</v>
      </c>
      <c r="M29" s="2">
        <v>2</v>
      </c>
      <c r="N29" s="14">
        <f t="shared" si="1"/>
        <v>75.8533333333333</v>
      </c>
      <c r="O29" s="15">
        <v>1</v>
      </c>
      <c r="P29" s="17"/>
    </row>
    <row r="30" s="1" customFormat="1" customHeight="1" spans="1:16">
      <c r="A30" s="7">
        <v>28</v>
      </c>
      <c r="B30" s="7" t="s">
        <v>104</v>
      </c>
      <c r="C30" s="7" t="s">
        <v>105</v>
      </c>
      <c r="D30" s="7" t="s">
        <v>106</v>
      </c>
      <c r="E30" s="7">
        <v>1</v>
      </c>
      <c r="F30" s="7" t="s">
        <v>107</v>
      </c>
      <c r="G30" s="7">
        <v>110.5</v>
      </c>
      <c r="H30" s="7">
        <v>97</v>
      </c>
      <c r="I30" s="7">
        <v>207.5</v>
      </c>
      <c r="J30" s="13">
        <f t="shared" si="0"/>
        <v>69.1666666666667</v>
      </c>
      <c r="K30" s="7">
        <v>1</v>
      </c>
      <c r="L30" s="2">
        <v>84.82</v>
      </c>
      <c r="M30" s="2">
        <v>1</v>
      </c>
      <c r="N30" s="14">
        <f t="shared" si="1"/>
        <v>76.9933333333333</v>
      </c>
      <c r="O30" s="15">
        <v>1</v>
      </c>
      <c r="P30" s="17"/>
    </row>
    <row r="31" s="1" customFormat="1" customHeight="1" spans="1:16">
      <c r="A31" s="7">
        <v>29</v>
      </c>
      <c r="B31" s="7" t="s">
        <v>108</v>
      </c>
      <c r="C31" s="7" t="s">
        <v>109</v>
      </c>
      <c r="D31" s="7" t="s">
        <v>110</v>
      </c>
      <c r="E31" s="7">
        <v>1</v>
      </c>
      <c r="F31" s="7" t="s">
        <v>111</v>
      </c>
      <c r="G31" s="7">
        <v>77</v>
      </c>
      <c r="H31" s="7">
        <v>96.5</v>
      </c>
      <c r="I31" s="7">
        <v>173.5</v>
      </c>
      <c r="J31" s="13">
        <f t="shared" si="0"/>
        <v>57.8333333333333</v>
      </c>
      <c r="K31" s="7">
        <v>2</v>
      </c>
      <c r="L31" s="2">
        <v>76.18</v>
      </c>
      <c r="M31" s="2">
        <v>2</v>
      </c>
      <c r="N31" s="14">
        <f t="shared" si="1"/>
        <v>67.0066666666667</v>
      </c>
      <c r="O31" s="15">
        <v>1</v>
      </c>
      <c r="P31" s="17"/>
    </row>
    <row r="32" s="1" customFormat="1" customHeight="1" spans="1:16">
      <c r="A32" s="7">
        <v>30</v>
      </c>
      <c r="B32" s="7" t="s">
        <v>108</v>
      </c>
      <c r="C32" s="7" t="s">
        <v>77</v>
      </c>
      <c r="D32" s="7" t="s">
        <v>112</v>
      </c>
      <c r="E32" s="7">
        <v>1</v>
      </c>
      <c r="F32" s="7" t="s">
        <v>113</v>
      </c>
      <c r="G32" s="7">
        <v>71</v>
      </c>
      <c r="H32" s="7">
        <v>78</v>
      </c>
      <c r="I32" s="7">
        <v>149</v>
      </c>
      <c r="J32" s="13">
        <f t="shared" si="0"/>
        <v>49.6666666666667</v>
      </c>
      <c r="K32" s="7">
        <v>2</v>
      </c>
      <c r="L32" s="2">
        <v>83.56</v>
      </c>
      <c r="M32" s="2">
        <v>2</v>
      </c>
      <c r="N32" s="14">
        <f t="shared" si="1"/>
        <v>66.6133333333333</v>
      </c>
      <c r="O32" s="15">
        <v>1</v>
      </c>
      <c r="P32" s="17"/>
    </row>
    <row r="33" s="1" customFormat="1" customHeight="1" spans="1:16">
      <c r="A33" s="7">
        <v>31</v>
      </c>
      <c r="B33" s="7" t="s">
        <v>114</v>
      </c>
      <c r="C33" s="7" t="s">
        <v>115</v>
      </c>
      <c r="D33" s="7" t="s">
        <v>116</v>
      </c>
      <c r="E33" s="8">
        <v>1</v>
      </c>
      <c r="F33" s="8" t="s">
        <v>117</v>
      </c>
      <c r="G33" s="8">
        <v>77</v>
      </c>
      <c r="H33" s="8">
        <v>107.5</v>
      </c>
      <c r="I33" s="8">
        <v>184.5</v>
      </c>
      <c r="J33" s="18">
        <f t="shared" si="0"/>
        <v>61.5</v>
      </c>
      <c r="K33" s="8">
        <v>3</v>
      </c>
      <c r="L33" s="2">
        <v>83.28</v>
      </c>
      <c r="M33" s="2">
        <v>1</v>
      </c>
      <c r="N33" s="14">
        <f t="shared" si="1"/>
        <v>72.39</v>
      </c>
      <c r="O33" s="15">
        <v>1</v>
      </c>
      <c r="P33" s="17"/>
    </row>
    <row r="34" s="1" customFormat="1" customHeight="1" spans="1:16">
      <c r="A34" s="7">
        <v>32</v>
      </c>
      <c r="B34" s="7" t="s">
        <v>118</v>
      </c>
      <c r="C34" s="7" t="s">
        <v>119</v>
      </c>
      <c r="D34" s="7" t="s">
        <v>120</v>
      </c>
      <c r="E34" s="7">
        <v>1</v>
      </c>
      <c r="F34" s="7" t="s">
        <v>121</v>
      </c>
      <c r="G34" s="7">
        <v>96</v>
      </c>
      <c r="H34" s="7">
        <v>105</v>
      </c>
      <c r="I34" s="7">
        <v>201</v>
      </c>
      <c r="J34" s="13">
        <f t="shared" si="0"/>
        <v>67</v>
      </c>
      <c r="K34" s="7">
        <v>1</v>
      </c>
      <c r="L34" s="2">
        <v>82</v>
      </c>
      <c r="M34" s="2">
        <v>2</v>
      </c>
      <c r="N34" s="14">
        <f t="shared" si="1"/>
        <v>74.5</v>
      </c>
      <c r="O34" s="15">
        <v>1</v>
      </c>
      <c r="P34" s="17"/>
    </row>
    <row r="35" s="1" customFormat="1" customHeight="1" spans="1:16">
      <c r="A35" s="7">
        <v>33</v>
      </c>
      <c r="B35" s="7" t="s">
        <v>118</v>
      </c>
      <c r="C35" s="7" t="s">
        <v>119</v>
      </c>
      <c r="D35" s="7" t="s">
        <v>122</v>
      </c>
      <c r="E35" s="7">
        <v>1</v>
      </c>
      <c r="F35" s="7" t="s">
        <v>123</v>
      </c>
      <c r="G35" s="7">
        <v>103.5</v>
      </c>
      <c r="H35" s="7">
        <v>99</v>
      </c>
      <c r="I35" s="7">
        <v>202.5</v>
      </c>
      <c r="J35" s="13">
        <f t="shared" si="0"/>
        <v>67.5</v>
      </c>
      <c r="K35" s="7">
        <v>1</v>
      </c>
      <c r="L35" s="2">
        <v>84.76</v>
      </c>
      <c r="M35" s="2">
        <v>1</v>
      </c>
      <c r="N35" s="14">
        <f t="shared" si="1"/>
        <v>76.13</v>
      </c>
      <c r="O35" s="15">
        <v>1</v>
      </c>
      <c r="P35" s="17"/>
    </row>
    <row r="36" s="1" customFormat="1" customHeight="1" spans="1:16">
      <c r="A36" s="7">
        <v>34</v>
      </c>
      <c r="B36" s="7" t="s">
        <v>124</v>
      </c>
      <c r="C36" s="7" t="s">
        <v>125</v>
      </c>
      <c r="D36" s="7" t="s">
        <v>126</v>
      </c>
      <c r="E36" s="7">
        <v>1</v>
      </c>
      <c r="F36" s="7" t="s">
        <v>127</v>
      </c>
      <c r="G36" s="7">
        <v>95.5</v>
      </c>
      <c r="H36" s="7">
        <v>107</v>
      </c>
      <c r="I36" s="7">
        <v>202.5</v>
      </c>
      <c r="J36" s="13">
        <f t="shared" si="0"/>
        <v>67.5</v>
      </c>
      <c r="K36" s="7">
        <v>3</v>
      </c>
      <c r="L36" s="2">
        <v>83.24</v>
      </c>
      <c r="M36" s="2">
        <v>1</v>
      </c>
      <c r="N36" s="14">
        <f t="shared" si="1"/>
        <v>75.37</v>
      </c>
      <c r="O36" s="15">
        <v>1</v>
      </c>
      <c r="P36" s="17"/>
    </row>
    <row r="37" s="1" customFormat="1" customHeight="1" spans="1:16">
      <c r="A37" s="7">
        <v>35</v>
      </c>
      <c r="B37" s="7" t="s">
        <v>128</v>
      </c>
      <c r="C37" s="7" t="s">
        <v>129</v>
      </c>
      <c r="D37" s="7" t="s">
        <v>130</v>
      </c>
      <c r="E37" s="7">
        <v>1</v>
      </c>
      <c r="F37" s="7" t="s">
        <v>131</v>
      </c>
      <c r="G37" s="7">
        <v>95</v>
      </c>
      <c r="H37" s="7">
        <v>110</v>
      </c>
      <c r="I37" s="7">
        <v>205</v>
      </c>
      <c r="J37" s="13">
        <f t="shared" si="0"/>
        <v>68.3333333333333</v>
      </c>
      <c r="K37" s="7">
        <v>1</v>
      </c>
      <c r="L37" s="2">
        <v>82.1</v>
      </c>
      <c r="M37" s="2">
        <v>1</v>
      </c>
      <c r="N37" s="14">
        <f t="shared" si="1"/>
        <v>75.2166666666667</v>
      </c>
      <c r="O37" s="15">
        <v>1</v>
      </c>
      <c r="P37" s="19"/>
    </row>
    <row r="38" s="1" customFormat="1" customHeight="1" spans="1:16">
      <c r="A38" s="7">
        <v>36</v>
      </c>
      <c r="B38" s="7" t="s">
        <v>132</v>
      </c>
      <c r="C38" s="7" t="s">
        <v>133</v>
      </c>
      <c r="D38" s="7" t="s">
        <v>134</v>
      </c>
      <c r="E38" s="7">
        <v>3</v>
      </c>
      <c r="F38" s="7" t="s">
        <v>135</v>
      </c>
      <c r="G38" s="7">
        <v>93.5</v>
      </c>
      <c r="H38" s="7">
        <v>112.5</v>
      </c>
      <c r="I38" s="7">
        <v>206</v>
      </c>
      <c r="J38" s="13">
        <f t="shared" si="0"/>
        <v>68.6666666666667</v>
      </c>
      <c r="K38" s="7">
        <v>1</v>
      </c>
      <c r="L38" s="2">
        <v>82</v>
      </c>
      <c r="M38" s="2">
        <v>2</v>
      </c>
      <c r="N38" s="14">
        <f t="shared" si="1"/>
        <v>75.3333333333333</v>
      </c>
      <c r="O38" s="15">
        <v>1</v>
      </c>
      <c r="P38" s="16" t="s">
        <v>136</v>
      </c>
    </row>
    <row r="39" s="1" customFormat="1" customHeight="1" spans="1:16">
      <c r="A39" s="7">
        <v>37</v>
      </c>
      <c r="B39" s="7"/>
      <c r="C39" s="7"/>
      <c r="D39" s="7"/>
      <c r="E39" s="7"/>
      <c r="F39" s="7" t="s">
        <v>137</v>
      </c>
      <c r="G39" s="7">
        <v>100.5</v>
      </c>
      <c r="H39" s="7">
        <v>99</v>
      </c>
      <c r="I39" s="7">
        <v>199.5</v>
      </c>
      <c r="J39" s="13">
        <f t="shared" si="0"/>
        <v>66.5</v>
      </c>
      <c r="K39" s="7">
        <v>7</v>
      </c>
      <c r="L39" s="2">
        <v>82.6</v>
      </c>
      <c r="M39" s="2">
        <v>1</v>
      </c>
      <c r="N39" s="14">
        <f t="shared" si="1"/>
        <v>74.55</v>
      </c>
      <c r="O39" s="15">
        <v>2</v>
      </c>
      <c r="P39" s="17"/>
    </row>
    <row r="40" s="1" customFormat="1" customHeight="1" spans="1:16">
      <c r="A40" s="7">
        <v>38</v>
      </c>
      <c r="B40" s="7"/>
      <c r="C40" s="7"/>
      <c r="D40" s="7"/>
      <c r="E40" s="7"/>
      <c r="F40" s="7" t="s">
        <v>138</v>
      </c>
      <c r="G40" s="7">
        <v>101.5</v>
      </c>
      <c r="H40" s="7">
        <v>99.5</v>
      </c>
      <c r="I40" s="7">
        <v>201</v>
      </c>
      <c r="J40" s="13">
        <f t="shared" si="0"/>
        <v>67</v>
      </c>
      <c r="K40" s="7">
        <v>6</v>
      </c>
      <c r="L40" s="2">
        <v>82</v>
      </c>
      <c r="M40" s="2">
        <v>2</v>
      </c>
      <c r="N40" s="14">
        <f t="shared" si="1"/>
        <v>74.5</v>
      </c>
      <c r="O40" s="15">
        <v>3</v>
      </c>
      <c r="P40" s="17"/>
    </row>
    <row r="41" s="1" customFormat="1" customHeight="1" spans="1:16">
      <c r="A41" s="7">
        <v>39</v>
      </c>
      <c r="B41" s="7" t="s">
        <v>132</v>
      </c>
      <c r="C41" s="7" t="s">
        <v>139</v>
      </c>
      <c r="D41" s="7" t="s">
        <v>140</v>
      </c>
      <c r="E41" s="7">
        <v>3</v>
      </c>
      <c r="F41" s="7" t="s">
        <v>141</v>
      </c>
      <c r="G41" s="7">
        <v>100.5</v>
      </c>
      <c r="H41" s="7">
        <v>100.5</v>
      </c>
      <c r="I41" s="7">
        <v>201</v>
      </c>
      <c r="J41" s="13">
        <f t="shared" si="0"/>
        <v>67</v>
      </c>
      <c r="K41" s="7">
        <v>1</v>
      </c>
      <c r="L41" s="2">
        <v>85.2</v>
      </c>
      <c r="M41" s="2">
        <v>1</v>
      </c>
      <c r="N41" s="14">
        <f t="shared" si="1"/>
        <v>76.1</v>
      </c>
      <c r="O41" s="15">
        <v>1</v>
      </c>
      <c r="P41" s="17"/>
    </row>
    <row r="42" s="1" customFormat="1" customHeight="1" spans="1:16">
      <c r="A42" s="7">
        <v>40</v>
      </c>
      <c r="B42" s="7"/>
      <c r="C42" s="7"/>
      <c r="D42" s="7"/>
      <c r="E42" s="7"/>
      <c r="F42" s="7" t="s">
        <v>142</v>
      </c>
      <c r="G42" s="7">
        <v>98</v>
      </c>
      <c r="H42" s="7">
        <v>92.5</v>
      </c>
      <c r="I42" s="7">
        <v>190.5</v>
      </c>
      <c r="J42" s="13">
        <f t="shared" si="0"/>
        <v>63.5</v>
      </c>
      <c r="K42" s="7">
        <v>7</v>
      </c>
      <c r="L42" s="2">
        <v>83</v>
      </c>
      <c r="M42" s="2">
        <v>3</v>
      </c>
      <c r="N42" s="14">
        <f t="shared" si="1"/>
        <v>73.25</v>
      </c>
      <c r="O42" s="15">
        <v>2</v>
      </c>
      <c r="P42" s="17"/>
    </row>
    <row r="43" s="1" customFormat="1" customHeight="1" spans="1:16">
      <c r="A43" s="7">
        <v>41</v>
      </c>
      <c r="B43" s="7"/>
      <c r="C43" s="7"/>
      <c r="D43" s="7"/>
      <c r="E43" s="7"/>
      <c r="F43" s="7" t="s">
        <v>143</v>
      </c>
      <c r="G43" s="7">
        <v>104.5</v>
      </c>
      <c r="H43" s="7">
        <v>95</v>
      </c>
      <c r="I43" s="7">
        <v>199.5</v>
      </c>
      <c r="J43" s="13">
        <f t="shared" si="0"/>
        <v>66.5</v>
      </c>
      <c r="K43" s="7">
        <v>2</v>
      </c>
      <c r="L43" s="2">
        <v>79.8</v>
      </c>
      <c r="M43" s="2">
        <v>4</v>
      </c>
      <c r="N43" s="14">
        <f t="shared" si="1"/>
        <v>73.15</v>
      </c>
      <c r="O43" s="15">
        <v>3</v>
      </c>
      <c r="P43" s="17"/>
    </row>
    <row r="44" s="1" customFormat="1" customHeight="1" spans="1:16">
      <c r="A44" s="7">
        <v>42</v>
      </c>
      <c r="B44" s="7" t="s">
        <v>132</v>
      </c>
      <c r="C44" s="7" t="s">
        <v>144</v>
      </c>
      <c r="D44" s="7" t="s">
        <v>145</v>
      </c>
      <c r="E44" s="7">
        <v>3</v>
      </c>
      <c r="F44" s="7" t="s">
        <v>146</v>
      </c>
      <c r="G44" s="7">
        <v>96.5</v>
      </c>
      <c r="H44" s="7">
        <v>104.5</v>
      </c>
      <c r="I44" s="7">
        <v>201</v>
      </c>
      <c r="J44" s="13">
        <f t="shared" si="0"/>
        <v>67</v>
      </c>
      <c r="K44" s="7">
        <v>4</v>
      </c>
      <c r="L44" s="2">
        <v>88.2</v>
      </c>
      <c r="M44" s="2">
        <v>1</v>
      </c>
      <c r="N44" s="14">
        <f t="shared" si="1"/>
        <v>77.6</v>
      </c>
      <c r="O44" s="15">
        <v>1</v>
      </c>
      <c r="P44" s="17"/>
    </row>
    <row r="45" s="1" customFormat="1" customHeight="1" spans="1:16">
      <c r="A45" s="7">
        <v>43</v>
      </c>
      <c r="B45" s="7"/>
      <c r="C45" s="7"/>
      <c r="D45" s="7"/>
      <c r="E45" s="7"/>
      <c r="F45" s="7" t="s">
        <v>147</v>
      </c>
      <c r="G45" s="7">
        <v>90</v>
      </c>
      <c r="H45" s="7">
        <v>110</v>
      </c>
      <c r="I45" s="7">
        <v>200</v>
      </c>
      <c r="J45" s="13">
        <f t="shared" si="0"/>
        <v>66.6666666666667</v>
      </c>
      <c r="K45" s="7">
        <v>5</v>
      </c>
      <c r="L45" s="2">
        <v>88.2</v>
      </c>
      <c r="M45" s="2">
        <v>1</v>
      </c>
      <c r="N45" s="14">
        <f t="shared" si="1"/>
        <v>77.4333333333333</v>
      </c>
      <c r="O45" s="15">
        <v>2</v>
      </c>
      <c r="P45" s="17"/>
    </row>
    <row r="46" s="1" customFormat="1" customHeight="1" spans="1:16">
      <c r="A46" s="7">
        <v>44</v>
      </c>
      <c r="B46" s="7"/>
      <c r="C46" s="7"/>
      <c r="D46" s="7"/>
      <c r="E46" s="7"/>
      <c r="F46" s="7" t="s">
        <v>148</v>
      </c>
      <c r="G46" s="7">
        <v>93.5</v>
      </c>
      <c r="H46" s="7">
        <v>116</v>
      </c>
      <c r="I46" s="7">
        <v>209.5</v>
      </c>
      <c r="J46" s="13">
        <f t="shared" si="0"/>
        <v>69.8333333333333</v>
      </c>
      <c r="K46" s="7">
        <v>1</v>
      </c>
      <c r="L46" s="2">
        <v>81.8</v>
      </c>
      <c r="M46" s="2">
        <v>3</v>
      </c>
      <c r="N46" s="14">
        <f t="shared" si="1"/>
        <v>75.8166666666667</v>
      </c>
      <c r="O46" s="15">
        <v>3</v>
      </c>
      <c r="P46" s="17"/>
    </row>
    <row r="47" s="1" customFormat="1" customHeight="1" spans="1:16">
      <c r="A47" s="7">
        <v>45</v>
      </c>
      <c r="B47" s="7" t="s">
        <v>132</v>
      </c>
      <c r="C47" s="7" t="s">
        <v>149</v>
      </c>
      <c r="D47" s="7" t="s">
        <v>150</v>
      </c>
      <c r="E47" s="7">
        <v>1</v>
      </c>
      <c r="F47" s="7" t="s">
        <v>151</v>
      </c>
      <c r="G47" s="7">
        <v>105</v>
      </c>
      <c r="H47" s="7">
        <v>91.5</v>
      </c>
      <c r="I47" s="7">
        <v>196.5</v>
      </c>
      <c r="J47" s="13">
        <f t="shared" si="0"/>
        <v>65.5</v>
      </c>
      <c r="K47" s="7">
        <v>2</v>
      </c>
      <c r="L47" s="2">
        <v>75</v>
      </c>
      <c r="M47" s="2">
        <v>2</v>
      </c>
      <c r="N47" s="14">
        <f t="shared" si="1"/>
        <v>70.25</v>
      </c>
      <c r="O47" s="15">
        <v>1</v>
      </c>
      <c r="P47" s="17"/>
    </row>
    <row r="48" s="1" customFormat="1" customHeight="1" spans="1:16">
      <c r="A48" s="7">
        <v>46</v>
      </c>
      <c r="B48" s="7" t="s">
        <v>132</v>
      </c>
      <c r="C48" s="7" t="s">
        <v>152</v>
      </c>
      <c r="D48" s="7" t="s">
        <v>153</v>
      </c>
      <c r="E48" s="7">
        <v>1</v>
      </c>
      <c r="F48" s="7" t="s">
        <v>154</v>
      </c>
      <c r="G48" s="7">
        <v>93</v>
      </c>
      <c r="H48" s="7">
        <v>90</v>
      </c>
      <c r="I48" s="7">
        <v>183</v>
      </c>
      <c r="J48" s="13">
        <f t="shared" si="0"/>
        <v>61</v>
      </c>
      <c r="K48" s="7">
        <v>2</v>
      </c>
      <c r="L48" s="2">
        <v>84.4</v>
      </c>
      <c r="M48" s="2">
        <v>1</v>
      </c>
      <c r="N48" s="14">
        <f t="shared" si="1"/>
        <v>72.7</v>
      </c>
      <c r="O48" s="15">
        <v>1</v>
      </c>
      <c r="P48" s="17"/>
    </row>
    <row r="49" s="1" customFormat="1" customHeight="1" spans="1:16">
      <c r="A49" s="7">
        <v>47</v>
      </c>
      <c r="B49" s="7" t="s">
        <v>132</v>
      </c>
      <c r="C49" s="7" t="s">
        <v>155</v>
      </c>
      <c r="D49" s="7" t="s">
        <v>156</v>
      </c>
      <c r="E49" s="7">
        <v>3</v>
      </c>
      <c r="F49" s="7" t="s">
        <v>157</v>
      </c>
      <c r="G49" s="7">
        <v>107.5</v>
      </c>
      <c r="H49" s="7">
        <v>111</v>
      </c>
      <c r="I49" s="7">
        <v>218.5</v>
      </c>
      <c r="J49" s="13">
        <f t="shared" si="0"/>
        <v>72.8333333333333</v>
      </c>
      <c r="K49" s="7">
        <v>1</v>
      </c>
      <c r="L49" s="2">
        <v>82.9</v>
      </c>
      <c r="M49" s="2">
        <v>3</v>
      </c>
      <c r="N49" s="14">
        <f t="shared" si="1"/>
        <v>77.8666666666667</v>
      </c>
      <c r="O49" s="15">
        <v>1</v>
      </c>
      <c r="P49" s="17"/>
    </row>
    <row r="50" s="1" customFormat="1" customHeight="1" spans="1:16">
      <c r="A50" s="7">
        <v>48</v>
      </c>
      <c r="B50" s="7"/>
      <c r="C50" s="7"/>
      <c r="D50" s="7"/>
      <c r="E50" s="7"/>
      <c r="F50" s="7" t="s">
        <v>158</v>
      </c>
      <c r="G50" s="7">
        <v>95</v>
      </c>
      <c r="H50" s="7">
        <v>100.5</v>
      </c>
      <c r="I50" s="7">
        <v>195.5</v>
      </c>
      <c r="J50" s="13">
        <f t="shared" si="0"/>
        <v>65.1666666666667</v>
      </c>
      <c r="K50" s="7">
        <v>7</v>
      </c>
      <c r="L50" s="2">
        <v>86.26</v>
      </c>
      <c r="M50" s="2">
        <v>1</v>
      </c>
      <c r="N50" s="14">
        <f t="shared" si="1"/>
        <v>75.7133333333333</v>
      </c>
      <c r="O50" s="15">
        <v>2</v>
      </c>
      <c r="P50" s="17"/>
    </row>
    <row r="51" s="1" customFormat="1" customHeight="1" spans="1:16">
      <c r="A51" s="7">
        <v>49</v>
      </c>
      <c r="B51" s="7"/>
      <c r="C51" s="7"/>
      <c r="D51" s="7"/>
      <c r="E51" s="7"/>
      <c r="F51" s="7" t="s">
        <v>159</v>
      </c>
      <c r="G51" s="7">
        <v>87</v>
      </c>
      <c r="H51" s="7">
        <v>108.5</v>
      </c>
      <c r="I51" s="7">
        <v>195.5</v>
      </c>
      <c r="J51" s="13">
        <f t="shared" si="0"/>
        <v>65.1666666666667</v>
      </c>
      <c r="K51" s="7">
        <v>8</v>
      </c>
      <c r="L51" s="2">
        <v>86.2</v>
      </c>
      <c r="M51" s="2">
        <v>2</v>
      </c>
      <c r="N51" s="14">
        <f t="shared" si="1"/>
        <v>75.6833333333333</v>
      </c>
      <c r="O51" s="15">
        <v>3</v>
      </c>
      <c r="P51" s="17"/>
    </row>
    <row r="52" s="1" customFormat="1" customHeight="1" spans="1:16">
      <c r="A52" s="7">
        <v>50</v>
      </c>
      <c r="B52" s="7" t="s">
        <v>160</v>
      </c>
      <c r="C52" s="7" t="s">
        <v>161</v>
      </c>
      <c r="D52" s="7" t="s">
        <v>162</v>
      </c>
      <c r="E52" s="7">
        <v>1</v>
      </c>
      <c r="F52" s="7" t="s">
        <v>163</v>
      </c>
      <c r="G52" s="7">
        <v>83</v>
      </c>
      <c r="H52" s="7">
        <v>100.8</v>
      </c>
      <c r="I52" s="7">
        <v>183.8</v>
      </c>
      <c r="J52" s="13">
        <f t="shared" si="0"/>
        <v>61.2666666666667</v>
      </c>
      <c r="K52" s="7">
        <v>2</v>
      </c>
      <c r="L52" s="2">
        <v>71.44</v>
      </c>
      <c r="M52" s="2">
        <v>1</v>
      </c>
      <c r="N52" s="14">
        <f t="shared" si="1"/>
        <v>66.3533333333333</v>
      </c>
      <c r="O52" s="15">
        <v>1</v>
      </c>
      <c r="P52" s="17"/>
    </row>
    <row r="53" s="1" customFormat="1" customHeight="1" spans="1:16">
      <c r="A53" s="7">
        <v>51</v>
      </c>
      <c r="B53" s="7" t="s">
        <v>160</v>
      </c>
      <c r="C53" s="7" t="s">
        <v>164</v>
      </c>
      <c r="D53" s="7" t="s">
        <v>165</v>
      </c>
      <c r="E53" s="7">
        <v>4</v>
      </c>
      <c r="F53" s="7" t="s">
        <v>166</v>
      </c>
      <c r="G53" s="7">
        <v>85</v>
      </c>
      <c r="H53" s="7">
        <v>100.7</v>
      </c>
      <c r="I53" s="7">
        <v>185.7</v>
      </c>
      <c r="J53" s="13">
        <f t="shared" si="0"/>
        <v>61.9</v>
      </c>
      <c r="K53" s="7">
        <v>6</v>
      </c>
      <c r="L53" s="2">
        <v>77.8</v>
      </c>
      <c r="M53" s="2">
        <v>1</v>
      </c>
      <c r="N53" s="14">
        <f t="shared" si="1"/>
        <v>69.85</v>
      </c>
      <c r="O53" s="15">
        <v>1</v>
      </c>
      <c r="P53" s="17"/>
    </row>
    <row r="54" s="1" customFormat="1" customHeight="1" spans="1:16">
      <c r="A54" s="7">
        <v>52</v>
      </c>
      <c r="B54" s="7"/>
      <c r="C54" s="7"/>
      <c r="D54" s="7"/>
      <c r="E54" s="7"/>
      <c r="F54" s="7" t="s">
        <v>167</v>
      </c>
      <c r="G54" s="7">
        <v>87.5</v>
      </c>
      <c r="H54" s="7">
        <v>99</v>
      </c>
      <c r="I54" s="7">
        <v>186.5</v>
      </c>
      <c r="J54" s="13">
        <f t="shared" si="0"/>
        <v>62.1666666666667</v>
      </c>
      <c r="K54" s="7">
        <v>5</v>
      </c>
      <c r="L54" s="2">
        <v>75.98</v>
      </c>
      <c r="M54" s="2">
        <v>2</v>
      </c>
      <c r="N54" s="14">
        <f t="shared" si="1"/>
        <v>69.0733333333333</v>
      </c>
      <c r="O54" s="15">
        <v>2</v>
      </c>
      <c r="P54" s="17"/>
    </row>
    <row r="55" s="1" customFormat="1" customHeight="1" spans="1:16">
      <c r="A55" s="7">
        <v>53</v>
      </c>
      <c r="B55" s="7"/>
      <c r="C55" s="7"/>
      <c r="D55" s="7"/>
      <c r="E55" s="7"/>
      <c r="F55" s="7" t="s">
        <v>168</v>
      </c>
      <c r="G55" s="7">
        <v>97</v>
      </c>
      <c r="H55" s="7">
        <v>103.7</v>
      </c>
      <c r="I55" s="7">
        <v>200.7</v>
      </c>
      <c r="J55" s="13">
        <f t="shared" si="0"/>
        <v>66.9</v>
      </c>
      <c r="K55" s="7">
        <v>1</v>
      </c>
      <c r="L55" s="2">
        <v>70.3</v>
      </c>
      <c r="M55" s="2">
        <v>10</v>
      </c>
      <c r="N55" s="14">
        <f t="shared" si="1"/>
        <v>68.6</v>
      </c>
      <c r="O55" s="15">
        <v>3</v>
      </c>
      <c r="P55" s="17"/>
    </row>
    <row r="56" s="1" customFormat="1" customHeight="1" spans="1:16">
      <c r="A56" s="7">
        <v>54</v>
      </c>
      <c r="B56" s="7"/>
      <c r="C56" s="7"/>
      <c r="D56" s="7"/>
      <c r="E56" s="7"/>
      <c r="F56" s="7" t="s">
        <v>169</v>
      </c>
      <c r="G56" s="7">
        <v>101</v>
      </c>
      <c r="H56" s="7">
        <v>89.4</v>
      </c>
      <c r="I56" s="7">
        <v>190.4</v>
      </c>
      <c r="J56" s="13">
        <f t="shared" si="0"/>
        <v>63.4666666666667</v>
      </c>
      <c r="K56" s="7">
        <v>3</v>
      </c>
      <c r="L56" s="2">
        <v>72.24</v>
      </c>
      <c r="M56" s="2">
        <v>4</v>
      </c>
      <c r="N56" s="14">
        <f t="shared" si="1"/>
        <v>67.8533333333333</v>
      </c>
      <c r="O56" s="15">
        <v>4</v>
      </c>
      <c r="P56" s="17"/>
    </row>
    <row r="57" s="1" customFormat="1" customHeight="1" spans="1:16">
      <c r="A57" s="7">
        <v>55</v>
      </c>
      <c r="B57" s="7" t="s">
        <v>160</v>
      </c>
      <c r="C57" s="7" t="s">
        <v>170</v>
      </c>
      <c r="D57" s="7" t="s">
        <v>171</v>
      </c>
      <c r="E57" s="7">
        <v>2</v>
      </c>
      <c r="F57" s="7" t="s">
        <v>172</v>
      </c>
      <c r="G57" s="7">
        <v>81</v>
      </c>
      <c r="H57" s="7">
        <v>110.6</v>
      </c>
      <c r="I57" s="7">
        <v>191.6</v>
      </c>
      <c r="J57" s="13">
        <f t="shared" si="0"/>
        <v>63.8666666666667</v>
      </c>
      <c r="K57" s="7">
        <v>1</v>
      </c>
      <c r="L57" s="2">
        <v>75.5</v>
      </c>
      <c r="M57" s="2">
        <v>3</v>
      </c>
      <c r="N57" s="14">
        <f t="shared" si="1"/>
        <v>69.6833333333333</v>
      </c>
      <c r="O57" s="15">
        <v>1</v>
      </c>
      <c r="P57" s="17"/>
    </row>
    <row r="58" s="1" customFormat="1" customHeight="1" spans="1:16">
      <c r="A58" s="7">
        <v>56</v>
      </c>
      <c r="B58" s="7"/>
      <c r="C58" s="7"/>
      <c r="D58" s="7"/>
      <c r="E58" s="7"/>
      <c r="F58" s="7" t="s">
        <v>173</v>
      </c>
      <c r="G58" s="7">
        <v>73.5</v>
      </c>
      <c r="H58" s="7">
        <v>112.1</v>
      </c>
      <c r="I58" s="7">
        <v>185.6</v>
      </c>
      <c r="J58" s="13">
        <f t="shared" si="0"/>
        <v>61.8666666666667</v>
      </c>
      <c r="K58" s="7">
        <v>2</v>
      </c>
      <c r="L58" s="2">
        <v>76.7</v>
      </c>
      <c r="M58" s="2">
        <v>2</v>
      </c>
      <c r="N58" s="14">
        <f t="shared" si="1"/>
        <v>69.2833333333333</v>
      </c>
      <c r="O58" s="15">
        <v>2</v>
      </c>
      <c r="P58" s="17"/>
    </row>
    <row r="59" s="1" customFormat="1" customHeight="1" spans="1:16">
      <c r="A59" s="7">
        <v>57</v>
      </c>
      <c r="B59" s="7" t="s">
        <v>160</v>
      </c>
      <c r="C59" s="7" t="s">
        <v>174</v>
      </c>
      <c r="D59" s="7" t="s">
        <v>175</v>
      </c>
      <c r="E59" s="7">
        <v>1</v>
      </c>
      <c r="F59" s="7" t="s">
        <v>176</v>
      </c>
      <c r="G59" s="7">
        <v>98</v>
      </c>
      <c r="H59" s="7">
        <v>94</v>
      </c>
      <c r="I59" s="7">
        <v>192</v>
      </c>
      <c r="J59" s="13">
        <f t="shared" si="0"/>
        <v>64</v>
      </c>
      <c r="K59" s="7">
        <v>1</v>
      </c>
      <c r="L59" s="2">
        <v>77.3</v>
      </c>
      <c r="M59" s="2">
        <v>1</v>
      </c>
      <c r="N59" s="14">
        <f t="shared" si="1"/>
        <v>70.65</v>
      </c>
      <c r="O59" s="15">
        <v>1</v>
      </c>
      <c r="P59" s="17"/>
    </row>
    <row r="60" s="1" customFormat="1" customHeight="1" spans="1:16">
      <c r="A60" s="7">
        <v>58</v>
      </c>
      <c r="B60" s="7" t="s">
        <v>177</v>
      </c>
      <c r="C60" s="7" t="s">
        <v>178</v>
      </c>
      <c r="D60" s="7" t="s">
        <v>179</v>
      </c>
      <c r="E60" s="7">
        <v>3</v>
      </c>
      <c r="F60" s="7" t="s">
        <v>180</v>
      </c>
      <c r="G60" s="7">
        <v>84</v>
      </c>
      <c r="H60" s="7">
        <v>102.3</v>
      </c>
      <c r="I60" s="7">
        <v>186.3</v>
      </c>
      <c r="J60" s="13">
        <f t="shared" si="0"/>
        <v>62.1</v>
      </c>
      <c r="K60" s="7">
        <v>2</v>
      </c>
      <c r="L60" s="2">
        <v>74.36</v>
      </c>
      <c r="M60" s="2">
        <v>3</v>
      </c>
      <c r="N60" s="14">
        <f t="shared" si="1"/>
        <v>68.23</v>
      </c>
      <c r="O60" s="15">
        <v>1</v>
      </c>
      <c r="P60" s="17"/>
    </row>
    <row r="61" s="1" customFormat="1" customHeight="1" spans="1:16">
      <c r="A61" s="7">
        <v>59</v>
      </c>
      <c r="B61" s="7"/>
      <c r="C61" s="7"/>
      <c r="D61" s="7"/>
      <c r="E61" s="7"/>
      <c r="F61" s="7" t="s">
        <v>181</v>
      </c>
      <c r="G61" s="7">
        <v>90.5</v>
      </c>
      <c r="H61" s="7">
        <v>101.4</v>
      </c>
      <c r="I61" s="7">
        <v>191.9</v>
      </c>
      <c r="J61" s="13">
        <f t="shared" si="0"/>
        <v>63.9666666666667</v>
      </c>
      <c r="K61" s="7">
        <v>1</v>
      </c>
      <c r="L61" s="2">
        <v>71.7</v>
      </c>
      <c r="M61" s="2">
        <v>5</v>
      </c>
      <c r="N61" s="14">
        <f t="shared" si="1"/>
        <v>67.8333333333333</v>
      </c>
      <c r="O61" s="15">
        <v>2</v>
      </c>
      <c r="P61" s="17"/>
    </row>
    <row r="62" s="1" customFormat="1" customHeight="1" spans="1:16">
      <c r="A62" s="7">
        <v>60</v>
      </c>
      <c r="B62" s="7"/>
      <c r="C62" s="7"/>
      <c r="D62" s="7"/>
      <c r="E62" s="7"/>
      <c r="F62" s="7" t="s">
        <v>182</v>
      </c>
      <c r="G62" s="7">
        <v>79.5</v>
      </c>
      <c r="H62" s="7">
        <v>94</v>
      </c>
      <c r="I62" s="7">
        <v>173.5</v>
      </c>
      <c r="J62" s="13">
        <f t="shared" si="0"/>
        <v>57.8333333333333</v>
      </c>
      <c r="K62" s="7">
        <v>4</v>
      </c>
      <c r="L62" s="2">
        <v>76.2</v>
      </c>
      <c r="M62" s="2">
        <v>1</v>
      </c>
      <c r="N62" s="14">
        <f t="shared" si="1"/>
        <v>67.0166666666667</v>
      </c>
      <c r="O62" s="15">
        <v>3</v>
      </c>
      <c r="P62" s="17"/>
    </row>
    <row r="63" s="1" customFormat="1" customHeight="1" spans="1:16">
      <c r="A63" s="7">
        <v>61</v>
      </c>
      <c r="B63" s="7" t="s">
        <v>177</v>
      </c>
      <c r="C63" s="7" t="s">
        <v>183</v>
      </c>
      <c r="D63" s="7" t="s">
        <v>184</v>
      </c>
      <c r="E63" s="7">
        <v>3</v>
      </c>
      <c r="F63" s="7" t="s">
        <v>185</v>
      </c>
      <c r="G63" s="7">
        <v>100</v>
      </c>
      <c r="H63" s="7">
        <v>98.8</v>
      </c>
      <c r="I63" s="7">
        <v>198.8</v>
      </c>
      <c r="J63" s="13">
        <f t="shared" si="0"/>
        <v>66.2666666666667</v>
      </c>
      <c r="K63" s="7">
        <v>3</v>
      </c>
      <c r="L63" s="2">
        <v>82.1</v>
      </c>
      <c r="M63" s="2">
        <v>1</v>
      </c>
      <c r="N63" s="14">
        <f t="shared" si="1"/>
        <v>74.1833333333333</v>
      </c>
      <c r="O63" s="15">
        <v>1</v>
      </c>
      <c r="P63" s="17"/>
    </row>
    <row r="64" s="1" customFormat="1" customHeight="1" spans="1:16">
      <c r="A64" s="7">
        <v>62</v>
      </c>
      <c r="B64" s="7"/>
      <c r="C64" s="7"/>
      <c r="D64" s="7"/>
      <c r="E64" s="7"/>
      <c r="F64" s="7" t="s">
        <v>186</v>
      </c>
      <c r="G64" s="7">
        <v>89</v>
      </c>
      <c r="H64" s="7">
        <v>111.9</v>
      </c>
      <c r="I64" s="7">
        <v>200.9</v>
      </c>
      <c r="J64" s="13">
        <f t="shared" si="0"/>
        <v>66.9666666666667</v>
      </c>
      <c r="K64" s="7">
        <v>2</v>
      </c>
      <c r="L64" s="2">
        <v>79.5</v>
      </c>
      <c r="M64" s="2">
        <v>2</v>
      </c>
      <c r="N64" s="14">
        <f t="shared" si="1"/>
        <v>73.2333333333333</v>
      </c>
      <c r="O64" s="15">
        <v>2</v>
      </c>
      <c r="P64" s="17"/>
    </row>
    <row r="65" s="1" customFormat="1" customHeight="1" spans="1:16">
      <c r="A65" s="7">
        <v>63</v>
      </c>
      <c r="B65" s="7"/>
      <c r="C65" s="7"/>
      <c r="D65" s="7"/>
      <c r="E65" s="7"/>
      <c r="F65" s="7" t="s">
        <v>187</v>
      </c>
      <c r="G65" s="7">
        <v>98</v>
      </c>
      <c r="H65" s="7">
        <v>104.6</v>
      </c>
      <c r="I65" s="7">
        <v>202.6</v>
      </c>
      <c r="J65" s="13">
        <f t="shared" si="0"/>
        <v>67.5333333333333</v>
      </c>
      <c r="K65" s="7">
        <v>1</v>
      </c>
      <c r="L65" s="2">
        <v>78.9</v>
      </c>
      <c r="M65" s="2">
        <v>3</v>
      </c>
      <c r="N65" s="14">
        <f t="shared" si="1"/>
        <v>73.2166666666667</v>
      </c>
      <c r="O65" s="15">
        <v>3</v>
      </c>
      <c r="P65" s="17"/>
    </row>
    <row r="66" s="1" customFormat="1" customHeight="1" spans="1:16">
      <c r="A66" s="7">
        <v>64</v>
      </c>
      <c r="B66" s="7" t="s">
        <v>188</v>
      </c>
      <c r="C66" s="7" t="s">
        <v>189</v>
      </c>
      <c r="D66" s="7" t="s">
        <v>190</v>
      </c>
      <c r="E66" s="7">
        <v>1</v>
      </c>
      <c r="F66" s="7" t="s">
        <v>191</v>
      </c>
      <c r="G66" s="7">
        <v>95</v>
      </c>
      <c r="H66" s="7">
        <v>102.5</v>
      </c>
      <c r="I66" s="7">
        <v>197.5</v>
      </c>
      <c r="J66" s="13">
        <f t="shared" si="0"/>
        <v>65.8333333333333</v>
      </c>
      <c r="K66" s="7">
        <v>1</v>
      </c>
      <c r="L66" s="2">
        <v>82.38</v>
      </c>
      <c r="M66" s="2">
        <v>1</v>
      </c>
      <c r="N66" s="14">
        <f t="shared" si="1"/>
        <v>74.1066666666667</v>
      </c>
      <c r="O66" s="15">
        <v>1</v>
      </c>
      <c r="P66" s="17"/>
    </row>
    <row r="67" s="1" customFormat="1" customHeight="1" spans="1:16">
      <c r="A67" s="7">
        <v>65</v>
      </c>
      <c r="B67" s="7" t="s">
        <v>188</v>
      </c>
      <c r="C67" s="7" t="s">
        <v>192</v>
      </c>
      <c r="D67" s="7" t="s">
        <v>193</v>
      </c>
      <c r="E67" s="7">
        <v>1</v>
      </c>
      <c r="F67" s="7" t="s">
        <v>194</v>
      </c>
      <c r="G67" s="7">
        <v>102</v>
      </c>
      <c r="H67" s="7">
        <v>109.3</v>
      </c>
      <c r="I67" s="7">
        <v>211.3</v>
      </c>
      <c r="J67" s="13">
        <f t="shared" ref="J67:J78" si="2">I67/3</f>
        <v>70.4333333333333</v>
      </c>
      <c r="K67" s="7">
        <v>1</v>
      </c>
      <c r="L67" s="2">
        <v>74.64</v>
      </c>
      <c r="M67" s="2">
        <v>2</v>
      </c>
      <c r="N67" s="14">
        <f t="shared" ref="N67:N78" si="3">J67*0.5+L67*0.5</f>
        <v>72.5366666666667</v>
      </c>
      <c r="O67" s="15">
        <v>1</v>
      </c>
      <c r="P67" s="17"/>
    </row>
    <row r="68" s="1" customFormat="1" customHeight="1" spans="1:16">
      <c r="A68" s="7">
        <v>66</v>
      </c>
      <c r="B68" s="7" t="s">
        <v>195</v>
      </c>
      <c r="C68" s="7" t="s">
        <v>196</v>
      </c>
      <c r="D68" s="7" t="s">
        <v>197</v>
      </c>
      <c r="E68" s="7">
        <v>1</v>
      </c>
      <c r="F68" s="7" t="s">
        <v>198</v>
      </c>
      <c r="G68" s="7">
        <v>87</v>
      </c>
      <c r="H68" s="7">
        <v>115.8</v>
      </c>
      <c r="I68" s="7">
        <v>202.8</v>
      </c>
      <c r="J68" s="13">
        <f t="shared" si="2"/>
        <v>67.6</v>
      </c>
      <c r="K68" s="7">
        <v>1</v>
      </c>
      <c r="L68" s="2">
        <v>79</v>
      </c>
      <c r="M68" s="2">
        <v>1</v>
      </c>
      <c r="N68" s="14">
        <f t="shared" si="3"/>
        <v>73.3</v>
      </c>
      <c r="O68" s="15">
        <v>1</v>
      </c>
      <c r="P68" s="17"/>
    </row>
    <row r="69" s="1" customFormat="1" customHeight="1" spans="1:16">
      <c r="A69" s="7">
        <v>67</v>
      </c>
      <c r="B69" s="7" t="s">
        <v>199</v>
      </c>
      <c r="C69" s="7" t="s">
        <v>200</v>
      </c>
      <c r="D69" s="7" t="s">
        <v>201</v>
      </c>
      <c r="E69" s="7">
        <v>1</v>
      </c>
      <c r="F69" s="7" t="s">
        <v>202</v>
      </c>
      <c r="G69" s="7">
        <v>98.5</v>
      </c>
      <c r="H69" s="7">
        <v>98</v>
      </c>
      <c r="I69" s="7">
        <v>196.5</v>
      </c>
      <c r="J69" s="13">
        <f t="shared" si="2"/>
        <v>65.5</v>
      </c>
      <c r="K69" s="7">
        <v>2</v>
      </c>
      <c r="L69" s="2">
        <v>80.82</v>
      </c>
      <c r="M69" s="2">
        <v>1</v>
      </c>
      <c r="N69" s="14">
        <f t="shared" si="3"/>
        <v>73.16</v>
      </c>
      <c r="O69" s="15">
        <v>1</v>
      </c>
      <c r="P69" s="17"/>
    </row>
    <row r="70" s="1" customFormat="1" customHeight="1" spans="1:16">
      <c r="A70" s="7">
        <v>68</v>
      </c>
      <c r="B70" s="7" t="s">
        <v>203</v>
      </c>
      <c r="C70" s="7" t="s">
        <v>170</v>
      </c>
      <c r="D70" s="7" t="s">
        <v>204</v>
      </c>
      <c r="E70" s="7">
        <v>1</v>
      </c>
      <c r="F70" s="7" t="s">
        <v>205</v>
      </c>
      <c r="G70" s="7">
        <v>80.5</v>
      </c>
      <c r="H70" s="7">
        <v>91.9</v>
      </c>
      <c r="I70" s="7">
        <v>172.4</v>
      </c>
      <c r="J70" s="13">
        <f t="shared" si="2"/>
        <v>57.4666666666667</v>
      </c>
      <c r="K70" s="7">
        <v>1</v>
      </c>
      <c r="L70" s="2">
        <v>75.5</v>
      </c>
      <c r="M70" s="2">
        <v>1</v>
      </c>
      <c r="N70" s="14">
        <f t="shared" si="3"/>
        <v>66.4833333333333</v>
      </c>
      <c r="O70" s="15">
        <v>1</v>
      </c>
      <c r="P70" s="17"/>
    </row>
    <row r="71" s="1" customFormat="1" customHeight="1" spans="1:16">
      <c r="A71" s="7">
        <v>69</v>
      </c>
      <c r="B71" s="7" t="s">
        <v>206</v>
      </c>
      <c r="C71" s="7" t="s">
        <v>207</v>
      </c>
      <c r="D71" s="7" t="s">
        <v>208</v>
      </c>
      <c r="E71" s="7">
        <v>1</v>
      </c>
      <c r="F71" s="7" t="s">
        <v>209</v>
      </c>
      <c r="G71" s="7">
        <v>97</v>
      </c>
      <c r="H71" s="7">
        <v>105.1</v>
      </c>
      <c r="I71" s="7">
        <v>202.1</v>
      </c>
      <c r="J71" s="13">
        <f t="shared" si="2"/>
        <v>67.3666666666667</v>
      </c>
      <c r="K71" s="7">
        <v>2</v>
      </c>
      <c r="L71" s="2">
        <v>79.4</v>
      </c>
      <c r="M71" s="2">
        <v>1</v>
      </c>
      <c r="N71" s="14">
        <f t="shared" si="3"/>
        <v>73.3833333333333</v>
      </c>
      <c r="O71" s="15">
        <v>1</v>
      </c>
      <c r="P71" s="19"/>
    </row>
    <row r="72" s="1" customFormat="1" customHeight="1" spans="1:16">
      <c r="A72" s="7">
        <v>70</v>
      </c>
      <c r="B72" s="7" t="s">
        <v>210</v>
      </c>
      <c r="C72" s="7" t="s">
        <v>77</v>
      </c>
      <c r="D72" s="7" t="s">
        <v>211</v>
      </c>
      <c r="E72" s="7">
        <v>1</v>
      </c>
      <c r="F72" s="7" t="s">
        <v>212</v>
      </c>
      <c r="G72" s="7">
        <v>88.5</v>
      </c>
      <c r="H72" s="7">
        <v>110</v>
      </c>
      <c r="I72" s="7">
        <v>198.5</v>
      </c>
      <c r="J72" s="13">
        <f t="shared" si="2"/>
        <v>66.1666666666667</v>
      </c>
      <c r="K72" s="7">
        <v>2</v>
      </c>
      <c r="L72" s="2">
        <v>85.06</v>
      </c>
      <c r="M72" s="2">
        <v>1</v>
      </c>
      <c r="N72" s="14">
        <f t="shared" si="3"/>
        <v>75.6133333333333</v>
      </c>
      <c r="O72" s="15">
        <v>1</v>
      </c>
      <c r="P72" s="16" t="s">
        <v>213</v>
      </c>
    </row>
    <row r="73" s="1" customFormat="1" customHeight="1" spans="1:16">
      <c r="A73" s="7">
        <v>71</v>
      </c>
      <c r="B73" s="7" t="s">
        <v>210</v>
      </c>
      <c r="C73" s="7" t="s">
        <v>214</v>
      </c>
      <c r="D73" s="7" t="s">
        <v>215</v>
      </c>
      <c r="E73" s="7">
        <v>1</v>
      </c>
      <c r="F73" s="7" t="s">
        <v>216</v>
      </c>
      <c r="G73" s="7">
        <v>103</v>
      </c>
      <c r="H73" s="7">
        <v>100</v>
      </c>
      <c r="I73" s="7">
        <v>203</v>
      </c>
      <c r="J73" s="13">
        <f t="shared" si="2"/>
        <v>67.6666666666667</v>
      </c>
      <c r="K73" s="7">
        <v>3</v>
      </c>
      <c r="L73" s="2">
        <v>84.22</v>
      </c>
      <c r="M73" s="2">
        <v>1</v>
      </c>
      <c r="N73" s="14">
        <f t="shared" si="3"/>
        <v>75.9433333333333</v>
      </c>
      <c r="O73" s="15">
        <v>1</v>
      </c>
      <c r="P73" s="17"/>
    </row>
    <row r="74" s="1" customFormat="1" customHeight="1" spans="1:16">
      <c r="A74" s="7">
        <v>72</v>
      </c>
      <c r="B74" s="7" t="s">
        <v>210</v>
      </c>
      <c r="C74" s="7" t="s">
        <v>214</v>
      </c>
      <c r="D74" s="7" t="s">
        <v>217</v>
      </c>
      <c r="E74" s="7">
        <v>1</v>
      </c>
      <c r="F74" s="7" t="s">
        <v>218</v>
      </c>
      <c r="G74" s="7">
        <v>97</v>
      </c>
      <c r="H74" s="7">
        <v>106</v>
      </c>
      <c r="I74" s="7">
        <v>203</v>
      </c>
      <c r="J74" s="13">
        <f t="shared" si="2"/>
        <v>67.6666666666667</v>
      </c>
      <c r="K74" s="7">
        <v>2</v>
      </c>
      <c r="L74" s="2">
        <v>82.02</v>
      </c>
      <c r="M74" s="2">
        <v>1</v>
      </c>
      <c r="N74" s="14">
        <f t="shared" si="3"/>
        <v>74.8433333333333</v>
      </c>
      <c r="O74" s="15">
        <v>1</v>
      </c>
      <c r="P74" s="17"/>
    </row>
    <row r="75" s="1" customFormat="1" customHeight="1" spans="1:16">
      <c r="A75" s="7">
        <v>73</v>
      </c>
      <c r="B75" s="7" t="s">
        <v>219</v>
      </c>
      <c r="C75" s="7" t="s">
        <v>220</v>
      </c>
      <c r="D75" s="7" t="s">
        <v>221</v>
      </c>
      <c r="E75" s="7">
        <v>1</v>
      </c>
      <c r="F75" s="7" t="s">
        <v>222</v>
      </c>
      <c r="G75" s="7">
        <v>93</v>
      </c>
      <c r="H75" s="7">
        <v>113</v>
      </c>
      <c r="I75" s="7">
        <v>206</v>
      </c>
      <c r="J75" s="13">
        <f t="shared" si="2"/>
        <v>68.6666666666667</v>
      </c>
      <c r="K75" s="7">
        <v>1</v>
      </c>
      <c r="L75" s="2">
        <v>83.6</v>
      </c>
      <c r="M75" s="2">
        <v>2</v>
      </c>
      <c r="N75" s="14">
        <f t="shared" si="3"/>
        <v>76.1333333333333</v>
      </c>
      <c r="O75" s="15">
        <v>1</v>
      </c>
      <c r="P75" s="17"/>
    </row>
    <row r="76" s="1" customFormat="1" customHeight="1" spans="1:16">
      <c r="A76" s="7">
        <v>74</v>
      </c>
      <c r="B76" s="7" t="s">
        <v>219</v>
      </c>
      <c r="C76" s="7" t="s">
        <v>223</v>
      </c>
      <c r="D76" s="7" t="s">
        <v>224</v>
      </c>
      <c r="E76" s="7">
        <v>1</v>
      </c>
      <c r="F76" s="7" t="s">
        <v>225</v>
      </c>
      <c r="G76" s="7">
        <v>88.5</v>
      </c>
      <c r="H76" s="7">
        <v>99.5</v>
      </c>
      <c r="I76" s="7">
        <v>188</v>
      </c>
      <c r="J76" s="13">
        <f t="shared" si="2"/>
        <v>62.6666666666667</v>
      </c>
      <c r="K76" s="7">
        <v>3</v>
      </c>
      <c r="L76" s="2">
        <v>81.38</v>
      </c>
      <c r="M76" s="2">
        <v>1</v>
      </c>
      <c r="N76" s="14">
        <f t="shared" si="3"/>
        <v>72.0233333333333</v>
      </c>
      <c r="O76" s="15">
        <v>1</v>
      </c>
      <c r="P76" s="17"/>
    </row>
    <row r="77" s="1" customFormat="1" customHeight="1" spans="1:16">
      <c r="A77" s="7">
        <v>75</v>
      </c>
      <c r="B77" s="7" t="s">
        <v>219</v>
      </c>
      <c r="C77" s="7" t="s">
        <v>223</v>
      </c>
      <c r="D77" s="7" t="s">
        <v>226</v>
      </c>
      <c r="E77" s="7">
        <v>1</v>
      </c>
      <c r="F77" s="7" t="s">
        <v>227</v>
      </c>
      <c r="G77" s="7">
        <v>101.5</v>
      </c>
      <c r="H77" s="7">
        <v>99</v>
      </c>
      <c r="I77" s="7">
        <v>200.5</v>
      </c>
      <c r="J77" s="13">
        <f t="shared" si="2"/>
        <v>66.8333333333333</v>
      </c>
      <c r="K77" s="7">
        <v>3</v>
      </c>
      <c r="L77" s="2">
        <v>81.88</v>
      </c>
      <c r="M77" s="2">
        <v>1</v>
      </c>
      <c r="N77" s="14">
        <f t="shared" si="3"/>
        <v>74.3566666666667</v>
      </c>
      <c r="O77" s="15">
        <v>1</v>
      </c>
      <c r="P77" s="17"/>
    </row>
    <row r="78" s="1" customFormat="1" customHeight="1" spans="1:16">
      <c r="A78" s="7">
        <v>76</v>
      </c>
      <c r="B78" s="7" t="s">
        <v>228</v>
      </c>
      <c r="C78" s="7" t="s">
        <v>229</v>
      </c>
      <c r="D78" s="7" t="s">
        <v>230</v>
      </c>
      <c r="E78" s="7">
        <v>1</v>
      </c>
      <c r="F78" s="7" t="s">
        <v>231</v>
      </c>
      <c r="G78" s="7">
        <v>93.5</v>
      </c>
      <c r="H78" s="7">
        <v>117</v>
      </c>
      <c r="I78" s="7">
        <v>210.5</v>
      </c>
      <c r="J78" s="13">
        <f t="shared" si="2"/>
        <v>70.1666666666667</v>
      </c>
      <c r="K78" s="7">
        <v>2</v>
      </c>
      <c r="L78" s="2">
        <v>85.08</v>
      </c>
      <c r="M78" s="2">
        <v>1</v>
      </c>
      <c r="N78" s="14">
        <f t="shared" si="3"/>
        <v>77.6233333333333</v>
      </c>
      <c r="O78" s="15">
        <v>1</v>
      </c>
      <c r="P78" s="19"/>
    </row>
  </sheetData>
  <autoFilter ref="A2:P78">
    <extLst/>
  </autoFilter>
  <mergeCells count="44">
    <mergeCell ref="A1:P1"/>
    <mergeCell ref="B14:B15"/>
    <mergeCell ref="B16:B17"/>
    <mergeCell ref="B38:B40"/>
    <mergeCell ref="B41:B43"/>
    <mergeCell ref="B44:B46"/>
    <mergeCell ref="B49:B51"/>
    <mergeCell ref="B53:B56"/>
    <mergeCell ref="B57:B58"/>
    <mergeCell ref="B60:B62"/>
    <mergeCell ref="B63:B65"/>
    <mergeCell ref="C14:C15"/>
    <mergeCell ref="C16:C17"/>
    <mergeCell ref="C38:C40"/>
    <mergeCell ref="C41:C43"/>
    <mergeCell ref="C44:C46"/>
    <mergeCell ref="C49:C51"/>
    <mergeCell ref="C53:C56"/>
    <mergeCell ref="C57:C58"/>
    <mergeCell ref="C60:C62"/>
    <mergeCell ref="C63:C65"/>
    <mergeCell ref="D14:D15"/>
    <mergeCell ref="D16:D17"/>
    <mergeCell ref="D38:D40"/>
    <mergeCell ref="D41:D43"/>
    <mergeCell ref="D44:D46"/>
    <mergeCell ref="D49:D51"/>
    <mergeCell ref="D53:D56"/>
    <mergeCell ref="D57:D58"/>
    <mergeCell ref="D60:D62"/>
    <mergeCell ref="D63:D65"/>
    <mergeCell ref="E14:E15"/>
    <mergeCell ref="E16:E17"/>
    <mergeCell ref="E38:E40"/>
    <mergeCell ref="E41:E43"/>
    <mergeCell ref="E44:E46"/>
    <mergeCell ref="E49:E51"/>
    <mergeCell ref="E53:E56"/>
    <mergeCell ref="E57:E58"/>
    <mergeCell ref="E60:E62"/>
    <mergeCell ref="E63:E65"/>
    <mergeCell ref="P3:P37"/>
    <mergeCell ref="P38:P71"/>
    <mergeCell ref="P72:P7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2022-08-15T03:32:00Z</dcterms:created>
  <dcterms:modified xsi:type="dcterms:W3CDTF">2022-08-22T01:57:56Z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