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语文 " sheetId="1" r:id="rId1"/>
    <sheet name="AOMYFEQ4JVCO0HVC" sheetId="2" state="hidden" r:id="rId2"/>
  </sheets>
  <definedNames>
    <definedName name="_xlnm.Print_Titles" localSheetId="0">'语文 '!$1:$3</definedName>
  </definedNames>
  <calcPr fullCalcOnLoad="1"/>
</workbook>
</file>

<file path=xl/sharedStrings.xml><?xml version="1.0" encoding="utf-8"?>
<sst xmlns="http://schemas.openxmlformats.org/spreadsheetml/2006/main" count="1052" uniqueCount="517">
  <si>
    <t>光山县2022年部分事业单位公开招聘工作人员拟参加体检人员名单</t>
  </si>
  <si>
    <t>序号</t>
  </si>
  <si>
    <t>姓名</t>
  </si>
  <si>
    <t>准考证号</t>
  </si>
  <si>
    <t>报考单位及专业</t>
  </si>
  <si>
    <t>岗位代码</t>
  </si>
  <si>
    <t>笔试原始成绩</t>
  </si>
  <si>
    <t>加分</t>
  </si>
  <si>
    <t>笔试成绩</t>
  </si>
  <si>
    <t>面试原始成绩</t>
  </si>
  <si>
    <t>加权</t>
  </si>
  <si>
    <t>面试成绩</t>
  </si>
  <si>
    <t>考试成绩</t>
  </si>
  <si>
    <t>1</t>
  </si>
  <si>
    <t>柴雪晴</t>
  </si>
  <si>
    <t>一高语文</t>
  </si>
  <si>
    <t>2</t>
  </si>
  <si>
    <t>何春艳</t>
  </si>
  <si>
    <t>徐燕妮</t>
  </si>
  <si>
    <t>一高数学</t>
  </si>
  <si>
    <t>胡欣雨</t>
  </si>
  <si>
    <t>3</t>
  </si>
  <si>
    <t>章雷</t>
  </si>
  <si>
    <t>4</t>
  </si>
  <si>
    <t>刘灿灿</t>
  </si>
  <si>
    <t>杨祈铃</t>
  </si>
  <si>
    <t>一高英语</t>
  </si>
  <si>
    <t>熊小青</t>
  </si>
  <si>
    <t>一高物理</t>
  </si>
  <si>
    <t>卢小龙</t>
  </si>
  <si>
    <t>一高化学</t>
  </si>
  <si>
    <t>余自兵</t>
  </si>
  <si>
    <t>袁晓雨</t>
  </si>
  <si>
    <t>一高生物</t>
  </si>
  <si>
    <t>220106</t>
  </si>
  <si>
    <t>刘露颖</t>
  </si>
  <si>
    <t xml:space="preserve">程慧  </t>
  </si>
  <si>
    <t>一高地理</t>
  </si>
  <si>
    <t>朱德颖</t>
  </si>
  <si>
    <t>官绪昊</t>
  </si>
  <si>
    <t>一高体育</t>
  </si>
  <si>
    <t>黄萍</t>
  </si>
  <si>
    <t>二高语文</t>
  </si>
  <si>
    <t>林筠</t>
  </si>
  <si>
    <t>刘玲</t>
  </si>
  <si>
    <t>邓静</t>
  </si>
  <si>
    <t>5</t>
  </si>
  <si>
    <t>王正</t>
  </si>
  <si>
    <t>6</t>
  </si>
  <si>
    <t>黄金灿</t>
  </si>
  <si>
    <t>7</t>
  </si>
  <si>
    <t>杨梦玲</t>
  </si>
  <si>
    <t>8</t>
  </si>
  <si>
    <t>胡婷婷</t>
  </si>
  <si>
    <t>9</t>
  </si>
  <si>
    <t>王少婷</t>
  </si>
  <si>
    <t>10</t>
  </si>
  <si>
    <t>李小凤</t>
  </si>
  <si>
    <t>郭静莹</t>
  </si>
  <si>
    <t>二高数学</t>
  </si>
  <si>
    <t>颜岚岚</t>
  </si>
  <si>
    <t>赵萍</t>
  </si>
  <si>
    <t>张婷婷</t>
  </si>
  <si>
    <t>吕杰</t>
  </si>
  <si>
    <t>胡定东</t>
  </si>
  <si>
    <t>罗双菱</t>
  </si>
  <si>
    <t>王梅</t>
  </si>
  <si>
    <t>程杭杭</t>
  </si>
  <si>
    <t>雷显尧</t>
  </si>
  <si>
    <t>蒋婷婷</t>
  </si>
  <si>
    <t>二高英语</t>
  </si>
  <si>
    <t>陈月</t>
  </si>
  <si>
    <t>沈春华</t>
  </si>
  <si>
    <t>陈家琳</t>
  </si>
  <si>
    <t>张真</t>
  </si>
  <si>
    <t>杜文莉</t>
  </si>
  <si>
    <t>梅瀚文</t>
  </si>
  <si>
    <t>张晓玉</t>
  </si>
  <si>
    <t>杨柳</t>
  </si>
  <si>
    <t>文平平</t>
  </si>
  <si>
    <t>张晓磊</t>
  </si>
  <si>
    <t>二高物理</t>
  </si>
  <si>
    <t>魏刚</t>
  </si>
  <si>
    <t>易琴琴</t>
  </si>
  <si>
    <t>贾梦祥</t>
  </si>
  <si>
    <t>李刚</t>
  </si>
  <si>
    <t>邬梦想</t>
  </si>
  <si>
    <t>刘安澜</t>
  </si>
  <si>
    <t>二高化学</t>
  </si>
  <si>
    <t>陈晓雨</t>
  </si>
  <si>
    <t>李书琴</t>
  </si>
  <si>
    <t>徐莉</t>
  </si>
  <si>
    <t>赵苗苗</t>
  </si>
  <si>
    <t>胡美成</t>
  </si>
  <si>
    <t>唐启兰</t>
  </si>
  <si>
    <t>二高生物</t>
  </si>
  <si>
    <t>黄开梅</t>
  </si>
  <si>
    <t>文秋钟</t>
  </si>
  <si>
    <t>邹灏岚</t>
  </si>
  <si>
    <t>杨佩佩</t>
  </si>
  <si>
    <t>二高政治</t>
  </si>
  <si>
    <t>罗倩文</t>
  </si>
  <si>
    <t>刘春林</t>
  </si>
  <si>
    <t>聂兰兰</t>
  </si>
  <si>
    <t>二高历史</t>
  </si>
  <si>
    <t>杨山</t>
  </si>
  <si>
    <t>杨青青</t>
  </si>
  <si>
    <t>洪静雨</t>
  </si>
  <si>
    <t>二高地理</t>
  </si>
  <si>
    <t>吕巧云</t>
  </si>
  <si>
    <t>张春霖</t>
  </si>
  <si>
    <t>赵单龙</t>
  </si>
  <si>
    <t>二高体育</t>
  </si>
  <si>
    <t>陈曦</t>
  </si>
  <si>
    <t>陈良瑾</t>
  </si>
  <si>
    <t>二高信息技术</t>
  </si>
  <si>
    <t>文玉祥</t>
  </si>
  <si>
    <t>吴晶</t>
  </si>
  <si>
    <t>二高音乐</t>
  </si>
  <si>
    <t>何艳</t>
  </si>
  <si>
    <t>三高语文</t>
  </si>
  <si>
    <t>代晓雨</t>
  </si>
  <si>
    <t>朱世玉</t>
  </si>
  <si>
    <t>三高数学</t>
  </si>
  <si>
    <t>文礼纳</t>
  </si>
  <si>
    <t>三高英语</t>
  </si>
  <si>
    <t>杨莹莹</t>
  </si>
  <si>
    <t>余鑫维</t>
  </si>
  <si>
    <t>三高政治</t>
  </si>
  <si>
    <t>邹敏</t>
  </si>
  <si>
    <t>三高物理</t>
  </si>
  <si>
    <t>向松阳</t>
  </si>
  <si>
    <t>三高生物</t>
  </si>
  <si>
    <t>陈玉莹</t>
  </si>
  <si>
    <t>张静</t>
  </si>
  <si>
    <t>三高体育</t>
  </si>
  <si>
    <t>朱  清</t>
  </si>
  <si>
    <t>三高心理学</t>
  </si>
  <si>
    <t>孙培培</t>
  </si>
  <si>
    <t>马畈高中语文</t>
  </si>
  <si>
    <t>杨亚茹</t>
  </si>
  <si>
    <t>章昌学</t>
  </si>
  <si>
    <t>马畈高中数学</t>
  </si>
  <si>
    <t>史华原</t>
  </si>
  <si>
    <t>韩雪漫</t>
  </si>
  <si>
    <t>马畈高中英语</t>
  </si>
  <si>
    <t>罗佳</t>
  </si>
  <si>
    <t>方忠华</t>
  </si>
  <si>
    <t>马畈高中政治</t>
  </si>
  <si>
    <t>孙儒博</t>
  </si>
  <si>
    <t>马畈高中历史</t>
  </si>
  <si>
    <t>张世民</t>
  </si>
  <si>
    <t>马畈高中物理</t>
  </si>
  <si>
    <t>邹晓燕</t>
  </si>
  <si>
    <t>马畈高中化学</t>
  </si>
  <si>
    <t>马畈高中生物</t>
  </si>
  <si>
    <t>吴艳</t>
  </si>
  <si>
    <t>马畈高中信息技术</t>
  </si>
  <si>
    <t>王珍珍</t>
  </si>
  <si>
    <t>马畈高中美术</t>
  </si>
  <si>
    <t>余勇</t>
  </si>
  <si>
    <t>马畈高中体育</t>
  </si>
  <si>
    <t>魏晓霞</t>
  </si>
  <si>
    <t>文殊高中语文</t>
  </si>
  <si>
    <t>彭芳</t>
  </si>
  <si>
    <t>文殊高中数学</t>
  </si>
  <si>
    <t>曾金叶</t>
  </si>
  <si>
    <t>李金荣</t>
  </si>
  <si>
    <t>文殊高中英语</t>
  </si>
  <si>
    <t>李晓晖</t>
  </si>
  <si>
    <t>文殊高中物理</t>
  </si>
  <si>
    <t>曾嘉诚</t>
  </si>
  <si>
    <t>文殊高中化学</t>
  </si>
  <si>
    <t>杨世双</t>
  </si>
  <si>
    <t>文殊高中生物</t>
  </si>
  <si>
    <t>张溢</t>
  </si>
  <si>
    <t>文殊高中体育</t>
  </si>
  <si>
    <t>刘彬</t>
  </si>
  <si>
    <t>文殊高中信息技术</t>
  </si>
  <si>
    <t>郑锐</t>
  </si>
  <si>
    <t>中职校数学</t>
  </si>
  <si>
    <t>曾庆慧</t>
  </si>
  <si>
    <t>中职校服装</t>
  </si>
  <si>
    <t>陈林林</t>
  </si>
  <si>
    <t>中职校信息技术</t>
  </si>
  <si>
    <t>杨智慧</t>
  </si>
  <si>
    <t>中职校电子商务</t>
  </si>
  <si>
    <t>陈春宜</t>
  </si>
  <si>
    <t>中职校音乐</t>
  </si>
  <si>
    <t>梅月</t>
  </si>
  <si>
    <t>初级中学语文</t>
  </si>
  <si>
    <t>224401</t>
  </si>
  <si>
    <t>吴庆云</t>
  </si>
  <si>
    <t>李丽</t>
  </si>
  <si>
    <t>占磊</t>
  </si>
  <si>
    <t>李艳萍</t>
  </si>
  <si>
    <t>李新梅</t>
  </si>
  <si>
    <t>程佩佩</t>
  </si>
  <si>
    <t>黄凤玲</t>
  </si>
  <si>
    <t>张雨</t>
  </si>
  <si>
    <t>朱圆圆</t>
  </si>
  <si>
    <t>李普亮</t>
  </si>
  <si>
    <t>初级中学数学</t>
  </si>
  <si>
    <t>224402</t>
  </si>
  <si>
    <t>闵前进</t>
  </si>
  <si>
    <t>黄文萍</t>
  </si>
  <si>
    <t>初级中学英语</t>
  </si>
  <si>
    <t>224403</t>
  </si>
  <si>
    <t>黄泽艳</t>
  </si>
  <si>
    <t>王菲</t>
  </si>
  <si>
    <t>陈洁</t>
  </si>
  <si>
    <t>曹佩</t>
  </si>
  <si>
    <t>方敏</t>
  </si>
  <si>
    <t>魏家军</t>
  </si>
  <si>
    <t>成金玉</t>
  </si>
  <si>
    <t>张涛</t>
  </si>
  <si>
    <t>初级中学物理</t>
  </si>
  <si>
    <t>224404</t>
  </si>
  <si>
    <t>黄红霞</t>
  </si>
  <si>
    <t>初级中学化学</t>
  </si>
  <si>
    <t>224405</t>
  </si>
  <si>
    <t>刘军</t>
  </si>
  <si>
    <t>董京华</t>
  </si>
  <si>
    <t>初级中学体育</t>
  </si>
  <si>
    <t>224407</t>
  </si>
  <si>
    <t>陈梦</t>
  </si>
  <si>
    <t>初级中学音乐</t>
  </si>
  <si>
    <t>224408</t>
  </si>
  <si>
    <t>李书平</t>
  </si>
  <si>
    <t>万雨</t>
  </si>
  <si>
    <t>初级中学美术</t>
  </si>
  <si>
    <t>224409</t>
  </si>
  <si>
    <t>代大顺</t>
  </si>
  <si>
    <t>潘林</t>
  </si>
  <si>
    <t>教育体育局所属小学</t>
  </si>
  <si>
    <t>姬俊利</t>
  </si>
  <si>
    <t>吴卫</t>
  </si>
  <si>
    <t>付薪铃</t>
  </si>
  <si>
    <t>梁秀敏</t>
  </si>
  <si>
    <t>娄美</t>
  </si>
  <si>
    <t>赵星星</t>
  </si>
  <si>
    <t>胡兴枝</t>
  </si>
  <si>
    <t>胡艺华</t>
  </si>
  <si>
    <t>11</t>
  </si>
  <si>
    <t>常露露</t>
  </si>
  <si>
    <t>12</t>
  </si>
  <si>
    <t>李梦幻</t>
  </si>
  <si>
    <t>13</t>
  </si>
  <si>
    <t>王红阳</t>
  </si>
  <si>
    <t>14</t>
  </si>
  <si>
    <t>董敏利</t>
  </si>
  <si>
    <t>15</t>
  </si>
  <si>
    <t>杨盼</t>
  </si>
  <si>
    <t>16</t>
  </si>
  <si>
    <t>李春叶</t>
  </si>
  <si>
    <t>17</t>
  </si>
  <si>
    <t>王静</t>
  </si>
  <si>
    <t>18</t>
  </si>
  <si>
    <t>李婕</t>
  </si>
  <si>
    <t>19</t>
  </si>
  <si>
    <t>杨雪</t>
  </si>
  <si>
    <t>20</t>
  </si>
  <si>
    <t>马静</t>
  </si>
  <si>
    <t>21</t>
  </si>
  <si>
    <t>梅全悦</t>
  </si>
  <si>
    <t>22</t>
  </si>
  <si>
    <t>张婷</t>
  </si>
  <si>
    <t>23</t>
  </si>
  <si>
    <t>方祎</t>
  </si>
  <si>
    <t>24</t>
  </si>
  <si>
    <t>李俊</t>
  </si>
  <si>
    <t>25</t>
  </si>
  <si>
    <t>梅万琴</t>
  </si>
  <si>
    <t>26</t>
  </si>
  <si>
    <t>肖霞</t>
  </si>
  <si>
    <t>27</t>
  </si>
  <si>
    <t>王从洋</t>
  </si>
  <si>
    <t>28</t>
  </si>
  <si>
    <t>李娜</t>
  </si>
  <si>
    <t>29</t>
  </si>
  <si>
    <t>刘佳盟</t>
  </si>
  <si>
    <t>30</t>
  </si>
  <si>
    <t>汪恩波</t>
  </si>
  <si>
    <t>31</t>
  </si>
  <si>
    <t>从思齐</t>
  </si>
  <si>
    <t>32</t>
  </si>
  <si>
    <t>余慧</t>
  </si>
  <si>
    <t>33</t>
  </si>
  <si>
    <t>黄晶晶</t>
  </si>
  <si>
    <t>34</t>
  </si>
  <si>
    <t>李雅雅</t>
  </si>
  <si>
    <t>35</t>
  </si>
  <si>
    <t>田梦灵</t>
  </si>
  <si>
    <t>36</t>
  </si>
  <si>
    <t>胡曼曼</t>
  </si>
  <si>
    <t>37</t>
  </si>
  <si>
    <t>仲珍珍</t>
  </si>
  <si>
    <t>38</t>
  </si>
  <si>
    <t>王玉洁</t>
  </si>
  <si>
    <t>39</t>
  </si>
  <si>
    <t>张彦双</t>
  </si>
  <si>
    <t>40</t>
  </si>
  <si>
    <t>沈蒙蒙</t>
  </si>
  <si>
    <t>41</t>
  </si>
  <si>
    <t>易艳丽</t>
  </si>
  <si>
    <t>42</t>
  </si>
  <si>
    <t>郑栋玲</t>
  </si>
  <si>
    <t>43</t>
  </si>
  <si>
    <t>熊婷婷</t>
  </si>
  <si>
    <t>44</t>
  </si>
  <si>
    <t>何璐璐</t>
  </si>
  <si>
    <t>45</t>
  </si>
  <si>
    <t>卢玉如</t>
  </si>
  <si>
    <t>46</t>
  </si>
  <si>
    <t>郭澄澄</t>
  </si>
  <si>
    <t>47</t>
  </si>
  <si>
    <t>赵春</t>
  </si>
  <si>
    <t>48</t>
  </si>
  <si>
    <t>何晓玲</t>
  </si>
  <si>
    <t>49</t>
  </si>
  <si>
    <t>叶青</t>
  </si>
  <si>
    <t>50</t>
  </si>
  <si>
    <t>刘春佳</t>
  </si>
  <si>
    <t>51</t>
  </si>
  <si>
    <t>潘秋宏</t>
  </si>
  <si>
    <t>52</t>
  </si>
  <si>
    <t>易佩</t>
  </si>
  <si>
    <t>53</t>
  </si>
  <si>
    <t>殷晓蒙</t>
  </si>
  <si>
    <t>54</t>
  </si>
  <si>
    <t>韦天姿</t>
  </si>
  <si>
    <t>55</t>
  </si>
  <si>
    <t>李黎</t>
  </si>
  <si>
    <t>56</t>
  </si>
  <si>
    <t>周瑾</t>
  </si>
  <si>
    <t>57</t>
  </si>
  <si>
    <t>刘珍珍</t>
  </si>
  <si>
    <t>58</t>
  </si>
  <si>
    <t>黄锐</t>
  </si>
  <si>
    <t>59</t>
  </si>
  <si>
    <t>盛晓玲</t>
  </si>
  <si>
    <t>60</t>
  </si>
  <si>
    <t>黄存磊</t>
  </si>
  <si>
    <t>61</t>
  </si>
  <si>
    <t>王艳红</t>
  </si>
  <si>
    <t>62</t>
  </si>
  <si>
    <t>丁彦亭</t>
  </si>
  <si>
    <t>63</t>
  </si>
  <si>
    <t>李莉</t>
  </si>
  <si>
    <t>64</t>
  </si>
  <si>
    <t>刘艳梅</t>
  </si>
  <si>
    <t>65</t>
  </si>
  <si>
    <t>黄霞</t>
  </si>
  <si>
    <t>66</t>
  </si>
  <si>
    <t>李良</t>
  </si>
  <si>
    <t>67</t>
  </si>
  <si>
    <t>曾媛</t>
  </si>
  <si>
    <t>68</t>
  </si>
  <si>
    <t>王先</t>
  </si>
  <si>
    <t>69</t>
  </si>
  <si>
    <t>吴艳芳</t>
  </si>
  <si>
    <t>70</t>
  </si>
  <si>
    <t>李卓桐</t>
  </si>
  <si>
    <t>71</t>
  </si>
  <si>
    <t>陈培</t>
  </si>
  <si>
    <t>72</t>
  </si>
  <si>
    <t>徐静</t>
  </si>
  <si>
    <t>73</t>
  </si>
  <si>
    <t>刘婷</t>
  </si>
  <si>
    <t>74</t>
  </si>
  <si>
    <t>屈莹莹</t>
  </si>
  <si>
    <t>75</t>
  </si>
  <si>
    <t>叶丹</t>
  </si>
  <si>
    <t>76</t>
  </si>
  <si>
    <t>刘燕</t>
  </si>
  <si>
    <t>77</t>
  </si>
  <si>
    <t>王心雄</t>
  </si>
  <si>
    <t>78</t>
  </si>
  <si>
    <t>王丽</t>
  </si>
  <si>
    <t>79</t>
  </si>
  <si>
    <t>史福剑</t>
  </si>
  <si>
    <t>80</t>
  </si>
  <si>
    <t>毛莉</t>
  </si>
  <si>
    <t>81</t>
  </si>
  <si>
    <t>李悦</t>
  </si>
  <si>
    <t>82</t>
  </si>
  <si>
    <t>邓欣喻</t>
  </si>
  <si>
    <t>83</t>
  </si>
  <si>
    <t>徐厚燕</t>
  </si>
  <si>
    <t>84</t>
  </si>
  <si>
    <t>郭雨涵</t>
  </si>
  <si>
    <t>85</t>
  </si>
  <si>
    <t>陈芳</t>
  </si>
  <si>
    <t>86</t>
  </si>
  <si>
    <t>杨钰</t>
  </si>
  <si>
    <t>87</t>
  </si>
  <si>
    <t>任记清</t>
  </si>
  <si>
    <t>88</t>
  </si>
  <si>
    <t>赵小草</t>
  </si>
  <si>
    <t>89</t>
  </si>
  <si>
    <t>吴晓钰</t>
  </si>
  <si>
    <t>90</t>
  </si>
  <si>
    <t>刘娜</t>
  </si>
  <si>
    <t>91</t>
  </si>
  <si>
    <t>刘雅</t>
  </si>
  <si>
    <t>92</t>
  </si>
  <si>
    <t>黄海霞</t>
  </si>
  <si>
    <t>93</t>
  </si>
  <si>
    <t>卢玉兰</t>
  </si>
  <si>
    <t>94</t>
  </si>
  <si>
    <t>徐雪利</t>
  </si>
  <si>
    <t>95</t>
  </si>
  <si>
    <t>程巍巍</t>
  </si>
  <si>
    <t>96</t>
  </si>
  <si>
    <t>张云芝</t>
  </si>
  <si>
    <t>97</t>
  </si>
  <si>
    <t>闵伟</t>
  </si>
  <si>
    <t>98</t>
  </si>
  <si>
    <t>涂青青</t>
  </si>
  <si>
    <t>99</t>
  </si>
  <si>
    <t>李玉洁</t>
  </si>
  <si>
    <t>100</t>
  </si>
  <si>
    <t>陈兰</t>
  </si>
  <si>
    <t>101</t>
  </si>
  <si>
    <t>刘梦鑫</t>
  </si>
  <si>
    <t>102</t>
  </si>
  <si>
    <t>路亚楠</t>
  </si>
  <si>
    <t>103</t>
  </si>
  <si>
    <t>谢明月</t>
  </si>
  <si>
    <t>104</t>
  </si>
  <si>
    <t>李泽耀</t>
  </si>
  <si>
    <t>105</t>
  </si>
  <si>
    <t>何玉红</t>
  </si>
  <si>
    <t>106</t>
  </si>
  <si>
    <t>胡玲</t>
  </si>
  <si>
    <t>107</t>
  </si>
  <si>
    <t>蔡慧</t>
  </si>
  <si>
    <t>108</t>
  </si>
  <si>
    <t>管蓓蓓</t>
  </si>
  <si>
    <t>109</t>
  </si>
  <si>
    <t>陈巧</t>
  </si>
  <si>
    <t>110</t>
  </si>
  <si>
    <t>钱佳</t>
  </si>
  <si>
    <t>宋玉叶</t>
  </si>
  <si>
    <t>学前教育</t>
  </si>
  <si>
    <t>220701</t>
  </si>
  <si>
    <t>刘恩庆</t>
  </si>
  <si>
    <t>王梦婷</t>
  </si>
  <si>
    <t>胡晨</t>
  </si>
  <si>
    <t>杨豆豆</t>
  </si>
  <si>
    <t>吴姗姗</t>
  </si>
  <si>
    <t>张善梅</t>
  </si>
  <si>
    <t>何甜甜</t>
  </si>
  <si>
    <t>董力维</t>
  </si>
  <si>
    <t>陈霞</t>
  </si>
  <si>
    <t>周正红</t>
  </si>
  <si>
    <t>孙云焱</t>
  </si>
  <si>
    <t>刘静</t>
  </si>
  <si>
    <t>郑玉婷</t>
  </si>
  <si>
    <t>李玲慧</t>
  </si>
  <si>
    <t>郭丽丽</t>
  </si>
  <si>
    <t>陈恩洁</t>
  </si>
  <si>
    <t>吴海霞</t>
  </si>
  <si>
    <t>代雪晴</t>
  </si>
  <si>
    <t>张风玲</t>
  </si>
  <si>
    <t>邱书琴</t>
  </si>
  <si>
    <t>徐蕾蕾</t>
  </si>
  <si>
    <t>尹雯</t>
  </si>
  <si>
    <t>曾庆玉</t>
  </si>
  <si>
    <t>余心怡</t>
  </si>
  <si>
    <t>邹鑫荣</t>
  </si>
  <si>
    <t>陈华</t>
  </si>
  <si>
    <t>邹苗苗</t>
  </si>
  <si>
    <t>翁字炜</t>
  </si>
  <si>
    <t>岳莹莹</t>
  </si>
  <si>
    <t>李青杨</t>
  </si>
  <si>
    <t>黄华</t>
  </si>
  <si>
    <t>胡圆圆</t>
  </si>
  <si>
    <t>向铭</t>
  </si>
  <si>
    <t>徐晨</t>
  </si>
  <si>
    <t>孔子怡</t>
  </si>
  <si>
    <t>李先丽</t>
  </si>
  <si>
    <t>黄青叶</t>
  </si>
  <si>
    <t>方丹丹</t>
  </si>
  <si>
    <t>张华</t>
  </si>
  <si>
    <t>胡林</t>
  </si>
  <si>
    <t>金玉叶</t>
  </si>
  <si>
    <t>王宏阳</t>
  </si>
  <si>
    <t>刘海燕</t>
  </si>
  <si>
    <t>黄晓慧</t>
  </si>
  <si>
    <t>金紫薇</t>
  </si>
  <si>
    <t>张晶晶</t>
  </si>
  <si>
    <t>刘婷婷</t>
  </si>
  <si>
    <t>林腊梅</t>
  </si>
  <si>
    <t>代双玉</t>
  </si>
  <si>
    <t>梁宇</t>
  </si>
  <si>
    <t>彭新荣</t>
  </si>
  <si>
    <t>殷寒露</t>
  </si>
  <si>
    <t>张安琪</t>
  </si>
  <si>
    <t>易子涵</t>
  </si>
  <si>
    <t>马玉兰</t>
  </si>
  <si>
    <t>刘娟</t>
  </si>
  <si>
    <t>王文娟</t>
  </si>
  <si>
    <t>易香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</si>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</sst>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_);[Red]\(&quot;$&quot;#,##0\)"/>
    <numFmt numFmtId="178" formatCode="yy\.mm\.dd"/>
    <numFmt numFmtId="179" formatCode="_-&quot;$&quot;* #,##0_-;\-&quot;$&quot;* #,##0_-;_-&quot;$&quot;* &quot;-&quot;_-;_-@_-"/>
    <numFmt numFmtId="180" formatCode="_-&quot;$&quot;\ * #,##0_-;_-&quot;$&quot;\ * #,##0\-;_-&quot;$&quot;\ * &quot;-&quot;_-;_-@_-"/>
    <numFmt numFmtId="181" formatCode="0.00_)"/>
    <numFmt numFmtId="182" formatCode="_-* #,##0.00_-;\-* #,##0.00_-;_-* &quot;-&quot;??_-;_-@_-"/>
    <numFmt numFmtId="183" formatCode="_-* #,##0\ _k_r_-;\-* #,##0\ _k_r_-;_-* &quot;-&quot;\ _k_r_-;_-@_-"/>
    <numFmt numFmtId="184" formatCode="&quot;$&quot;\ #,##0.00_-;[Red]&quot;$&quot;\ #,##0.00\-"/>
    <numFmt numFmtId="185" formatCode="&quot;?\t#,##0_);[Red]\(&quot;&quot;?&quot;\t#,##0\)"/>
    <numFmt numFmtId="186" formatCode="_-&quot;$&quot;* #,##0.00_-;\-&quot;$&quot;* #,##0.00_-;_-&quot;$&quot;* &quot;-&quot;??_-;_-@_-"/>
    <numFmt numFmtId="187" formatCode="#,##0;[Red]\(#,##0\)"/>
    <numFmt numFmtId="188" formatCode="&quot;$&quot;#,##0_);\(&quot;$&quot;#,##0\)"/>
    <numFmt numFmtId="189" formatCode="0.0"/>
    <numFmt numFmtId="190" formatCode="\$#,##0.00;\(\$#,##0.00\)"/>
    <numFmt numFmtId="191" formatCode="_-* #,##0.00&quot;$&quot;_-;\-* #,##0.00&quot;$&quot;_-;_-* &quot;-&quot;??&quot;$&quot;_-;_-@_-"/>
    <numFmt numFmtId="192" formatCode="_(&quot;$&quot;* #,##0.00_);_(&quot;$&quot;* \(#,##0.00\);_(&quot;$&quot;* &quot;-&quot;??_);_(@_)"/>
    <numFmt numFmtId="193" formatCode="_-* #,##0&quot;$&quot;_-;\-* #,##0&quot;$&quot;_-;_-* &quot;-&quot;&quot;$&quot;_-;_-@_-"/>
    <numFmt numFmtId="194" formatCode="_-* #,##0_$_-;\-* #,##0_$_-;_-* &quot;-&quot;_$_-;_-@_-"/>
    <numFmt numFmtId="195" formatCode="#,##0;\-#,##0;&quot;-&quot;"/>
    <numFmt numFmtId="196" formatCode="#,##0;\(#,##0\)"/>
    <numFmt numFmtId="197" formatCode="_-&quot;$&quot;\ * #,##0.00_-;_-&quot;$&quot;\ * #,##0.00\-;_-&quot;$&quot;\ * &quot;-&quot;??_-;_-@_-"/>
    <numFmt numFmtId="198" formatCode="\$#,##0;\(\$#,##0\)"/>
    <numFmt numFmtId="199" formatCode="_-* #,##0.00_$_-;\-* #,##0.00_$_-;_-* &quot;-&quot;??_$_-;_-@_-"/>
    <numFmt numFmtId="200" formatCode="&quot;$&quot;#,##0.00_);[Red]\(&quot;$&quot;#,##0.00\)"/>
    <numFmt numFmtId="201" formatCode="#\ ??/??"/>
    <numFmt numFmtId="202" formatCode="_-* #,##0.00\ _k_r_-;\-* #,##0.00\ _k_r_-;_-* &quot;-&quot;??\ _k_r_-;_-@_-"/>
    <numFmt numFmtId="203" formatCode="&quot;綅&quot;\t#,##0_);[Red]\(&quot;綅&quot;\t#,##0\)"/>
    <numFmt numFmtId="204" formatCode="_(&quot;$&quot;* #,##0_);_(&quot;$&quot;* \(#,##0\);_(&quot;$&quot;* &quot;-&quot;_);_(@_)"/>
    <numFmt numFmtId="205" formatCode="0_ "/>
    <numFmt numFmtId="206" formatCode="0.00_ "/>
    <numFmt numFmtId="207" formatCode="0.0000_ "/>
  </numFmts>
  <fonts count="9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2"/>
      <color indexed="52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20"/>
      <name val="楷体_GB2312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2"/>
      <color indexed="8"/>
      <name val="楷体_GB2312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name val="新細明體"/>
      <family val="1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1"/>
      <color theme="1"/>
      <name val="仿宋"/>
      <family val="3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1" applyNumberFormat="0" applyAlignment="0" applyProtection="0"/>
    <xf numFmtId="0" fontId="14" fillId="0" borderId="0">
      <alignment horizontal="center" wrapText="1"/>
      <protection locked="0"/>
    </xf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7" fillId="10" borderId="0" applyNumberFormat="0" applyBorder="0" applyAlignment="0" applyProtection="0"/>
    <xf numFmtId="178" fontId="2" fillId="0" borderId="2" applyFill="0" applyProtection="0">
      <alignment horizontal="right"/>
    </xf>
    <xf numFmtId="9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8" fillId="3" borderId="0" applyNumberFormat="0" applyBorder="0" applyAlignment="0" applyProtection="0"/>
    <xf numFmtId="0" fontId="23" fillId="0" borderId="6" applyNumberFormat="0" applyFill="0" applyAlignment="0" applyProtection="0"/>
    <xf numFmtId="0" fontId="18" fillId="10" borderId="0" applyNumberFormat="0" applyBorder="0" applyAlignment="0" applyProtection="0"/>
    <xf numFmtId="0" fontId="30" fillId="12" borderId="7" applyNumberFormat="0" applyAlignment="0" applyProtection="0"/>
    <xf numFmtId="0" fontId="13" fillId="13" borderId="1" applyNumberFormat="0" applyAlignment="0" applyProtection="0"/>
    <xf numFmtId="0" fontId="31" fillId="12" borderId="1" applyNumberFormat="0" applyAlignment="0" applyProtection="0"/>
    <xf numFmtId="0" fontId="32" fillId="6" borderId="0" applyNumberFormat="0" applyBorder="0" applyAlignment="0" applyProtection="0"/>
    <xf numFmtId="0" fontId="33" fillId="9" borderId="8" applyNumberFormat="0" applyAlignment="0" applyProtection="0"/>
    <xf numFmtId="0" fontId="34" fillId="0" borderId="0">
      <alignment vertical="top"/>
      <protection/>
    </xf>
    <xf numFmtId="0" fontId="16" fillId="8" borderId="0" applyNumberFormat="0" applyBorder="0" applyAlignment="0" applyProtection="0"/>
    <xf numFmtId="0" fontId="11" fillId="2" borderId="0" applyNumberFormat="0" applyBorder="0" applyAlignment="0" applyProtection="0"/>
    <xf numFmtId="17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9" applyNumberFormat="0" applyFill="0" applyAlignment="0" applyProtection="0"/>
    <xf numFmtId="0" fontId="17" fillId="10" borderId="0" applyNumberFormat="0" applyBorder="0" applyAlignment="0" applyProtection="0"/>
    <xf numFmtId="0" fontId="35" fillId="0" borderId="10" applyNumberFormat="0" applyFill="0" applyAlignment="0" applyProtection="0"/>
    <xf numFmtId="0" fontId="36" fillId="6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11" applyNumberFormat="0" applyFill="0" applyAlignment="0" applyProtection="0"/>
    <xf numFmtId="0" fontId="38" fillId="4" borderId="0" applyNumberFormat="0" applyBorder="0" applyAlignment="0" applyProtection="0"/>
    <xf numFmtId="0" fontId="11" fillId="3" borderId="0" applyNumberFormat="0" applyBorder="0" applyAlignment="0" applyProtection="0"/>
    <xf numFmtId="0" fontId="1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39" fillId="5" borderId="7" applyNumberForma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8" fillId="1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36" fillId="6" borderId="0" applyNumberFormat="0" applyBorder="0" applyAlignment="0" applyProtection="0"/>
    <xf numFmtId="0" fontId="18" fillId="19" borderId="0" applyNumberFormat="0" applyBorder="0" applyAlignment="0" applyProtection="0"/>
    <xf numFmtId="0" fontId="16" fillId="8" borderId="0" applyNumberFormat="0" applyBorder="0" applyAlignment="0" applyProtection="0"/>
    <xf numFmtId="0" fontId="40" fillId="4" borderId="0" applyNumberFormat="0" applyBorder="0" applyAlignment="0" applyProtection="0"/>
    <xf numFmtId="0" fontId="11" fillId="2" borderId="0" applyNumberFormat="0" applyBorder="0" applyAlignment="0" applyProtection="0"/>
    <xf numFmtId="0" fontId="41" fillId="0" borderId="0">
      <alignment/>
      <protection/>
    </xf>
    <xf numFmtId="0" fontId="22" fillId="0" borderId="0">
      <alignment/>
      <protection/>
    </xf>
    <xf numFmtId="0" fontId="18" fillId="16" borderId="0" applyNumberFormat="0" applyBorder="0" applyAlignment="0" applyProtection="0"/>
    <xf numFmtId="0" fontId="41" fillId="0" borderId="0">
      <alignment/>
      <protection/>
    </xf>
    <xf numFmtId="0" fontId="34" fillId="0" borderId="0">
      <alignment vertical="top"/>
      <protection/>
    </xf>
    <xf numFmtId="0" fontId="12" fillId="8" borderId="0" applyNumberFormat="0" applyBorder="0" applyAlignment="0" applyProtection="0"/>
    <xf numFmtId="0" fontId="22" fillId="0" borderId="0">
      <alignment/>
      <protection/>
    </xf>
    <xf numFmtId="0" fontId="18" fillId="20" borderId="0" applyNumberFormat="0" applyBorder="0" applyAlignment="0" applyProtection="0"/>
    <xf numFmtId="0" fontId="42" fillId="8" borderId="0" applyNumberFormat="0" applyBorder="0" applyAlignment="0" applyProtection="0"/>
    <xf numFmtId="0" fontId="2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10" fillId="2" borderId="0" applyNumberFormat="0" applyBorder="0" applyAlignment="0" applyProtection="0"/>
    <xf numFmtId="0" fontId="43" fillId="0" borderId="0">
      <alignment/>
      <protection/>
    </xf>
    <xf numFmtId="0" fontId="44" fillId="0" borderId="12" applyNumberFormat="0" applyFill="0" applyAlignment="0" applyProtection="0"/>
    <xf numFmtId="0" fontId="41" fillId="0" borderId="0">
      <alignment/>
      <protection/>
    </xf>
    <xf numFmtId="49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32" fillId="8" borderId="0" applyNumberFormat="0" applyBorder="0" applyAlignment="0" applyProtection="0"/>
    <xf numFmtId="0" fontId="46" fillId="0" borderId="13" applyNumberFormat="0" applyFill="0" applyAlignment="0" applyProtection="0"/>
    <xf numFmtId="0" fontId="2" fillId="0" borderId="0">
      <alignment/>
      <protection/>
    </xf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41" fillId="0" borderId="0">
      <alignment/>
      <protection/>
    </xf>
    <xf numFmtId="0" fontId="16" fillId="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7" fillId="18" borderId="0" applyNumberFormat="0" applyBorder="0" applyAlignment="0" applyProtection="0"/>
    <xf numFmtId="0" fontId="22" fillId="0" borderId="0">
      <alignment/>
      <protection/>
    </xf>
    <xf numFmtId="0" fontId="16" fillId="3" borderId="0" applyNumberFormat="0" applyBorder="0" applyAlignment="0" applyProtection="0"/>
    <xf numFmtId="0" fontId="34" fillId="0" borderId="0">
      <alignment vertical="top"/>
      <protection/>
    </xf>
    <xf numFmtId="0" fontId="10" fillId="3" borderId="0" applyNumberFormat="0" applyBorder="0" applyAlignment="0" applyProtection="0"/>
    <xf numFmtId="0" fontId="41" fillId="0" borderId="0">
      <alignment/>
      <protection/>
    </xf>
    <xf numFmtId="0" fontId="32" fillId="21" borderId="0" applyNumberFormat="0" applyBorder="0" applyAlignment="0" applyProtection="0"/>
    <xf numFmtId="0" fontId="43" fillId="0" borderId="0">
      <alignment/>
      <protection/>
    </xf>
    <xf numFmtId="0" fontId="41" fillId="0" borderId="0">
      <alignment/>
      <protection/>
    </xf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34" fillId="0" borderId="0">
      <alignment vertical="top"/>
      <protection/>
    </xf>
    <xf numFmtId="0" fontId="17" fillId="10" borderId="0" applyNumberFormat="0" applyBorder="0" applyAlignment="0" applyProtection="0"/>
    <xf numFmtId="0" fontId="41" fillId="0" borderId="0">
      <alignment/>
      <protection/>
    </xf>
    <xf numFmtId="0" fontId="10" fillId="2" borderId="0" applyNumberFormat="0" applyBorder="0" applyAlignment="0" applyProtection="0"/>
    <xf numFmtId="0" fontId="45" fillId="3" borderId="0" applyNumberFormat="0" applyBorder="0" applyAlignment="0" applyProtection="0"/>
    <xf numFmtId="0" fontId="34" fillId="0" borderId="0">
      <alignment vertical="top"/>
      <protection/>
    </xf>
    <xf numFmtId="0" fontId="16" fillId="3" borderId="0" applyNumberFormat="0" applyBorder="0" applyAlignment="0" applyProtection="0"/>
    <xf numFmtId="0" fontId="34" fillId="0" borderId="0">
      <alignment vertical="top"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6" borderId="0" applyNumberFormat="0" applyBorder="0" applyAlignment="0" applyProtection="0"/>
    <xf numFmtId="0" fontId="22" fillId="0" borderId="0">
      <alignment/>
      <protection/>
    </xf>
    <xf numFmtId="0" fontId="41" fillId="0" borderId="0">
      <alignment/>
      <protection/>
    </xf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32" fillId="22" borderId="0" applyNumberFormat="0" applyBorder="0" applyAlignment="0" applyProtection="0"/>
    <xf numFmtId="0" fontId="17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18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181" fontId="48" fillId="0" borderId="0">
      <alignment/>
      <protection/>
    </xf>
    <xf numFmtId="0" fontId="11" fillId="15" borderId="0" applyNumberFormat="0" applyBorder="0" applyAlignment="0" applyProtection="0"/>
    <xf numFmtId="3" fontId="49" fillId="0" borderId="0">
      <alignment/>
      <protection/>
    </xf>
    <xf numFmtId="0" fontId="5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2" fillId="3" borderId="0" applyNumberFormat="0" applyBorder="0" applyAlignment="0" applyProtection="0"/>
    <xf numFmtId="0" fontId="45" fillId="3" borderId="0" applyNumberFormat="0" applyBorder="0" applyAlignment="0" applyProtection="0"/>
    <xf numFmtId="0" fontId="11" fillId="7" borderId="0" applyNumberFormat="0" applyBorder="0" applyAlignment="0" applyProtection="0"/>
    <xf numFmtId="0" fontId="32" fillId="15" borderId="0" applyNumberFormat="0" applyBorder="0" applyAlignment="0" applyProtection="0"/>
    <xf numFmtId="0" fontId="36" fillId="6" borderId="0" applyNumberFormat="0" applyBorder="0" applyAlignment="0" applyProtection="0"/>
    <xf numFmtId="0" fontId="16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5" borderId="0" applyNumberFormat="0" applyBorder="0" applyAlignment="0" applyProtection="0"/>
    <xf numFmtId="0" fontId="51" fillId="6" borderId="0" applyNumberFormat="0" applyBorder="0" applyAlignment="0" applyProtection="0"/>
    <xf numFmtId="0" fontId="42" fillId="8" borderId="0" applyNumberFormat="0" applyBorder="0" applyAlignment="0" applyProtection="0"/>
    <xf numFmtId="0" fontId="52" fillId="3" borderId="0" applyNumberFormat="0" applyBorder="0" applyAlignment="0" applyProtection="0"/>
    <xf numFmtId="0" fontId="32" fillId="7" borderId="0" applyNumberFormat="0" applyBorder="0" applyAlignment="0" applyProtection="0"/>
    <xf numFmtId="0" fontId="42" fillId="8" borderId="0" applyNumberFormat="0" applyBorder="0" applyAlignment="0" applyProtection="0"/>
    <xf numFmtId="0" fontId="36" fillId="6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18" fillId="16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2" applyNumberFormat="0" applyFill="0" applyProtection="0">
      <alignment horizontal="center"/>
    </xf>
    <xf numFmtId="0" fontId="0" fillId="0" borderId="0">
      <alignment/>
      <protection/>
    </xf>
    <xf numFmtId="0" fontId="10" fillId="0" borderId="0">
      <alignment vertical="center"/>
      <protection/>
    </xf>
    <xf numFmtId="0" fontId="18" fillId="21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8" fillId="26" borderId="0" applyNumberFormat="0" applyBorder="0" applyAlignment="0" applyProtection="0"/>
    <xf numFmtId="0" fontId="55" fillId="0" borderId="0" applyNumberFormat="0" applyFill="0" applyBorder="0" applyAlignment="0" applyProtection="0"/>
    <xf numFmtId="14" fontId="14" fillId="0" borderId="0">
      <alignment horizontal="center" wrapText="1"/>
      <protection locked="0"/>
    </xf>
    <xf numFmtId="0" fontId="18" fillId="18" borderId="0" applyNumberFormat="0" applyBorder="0" applyAlignment="0" applyProtection="0"/>
    <xf numFmtId="0" fontId="47" fillId="26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8" fillId="27" borderId="0" applyNumberFormat="0" applyBorder="0" applyAlignment="0" applyProtection="0"/>
    <xf numFmtId="0" fontId="56" fillId="28" borderId="14">
      <alignment/>
      <protection locked="0"/>
    </xf>
    <xf numFmtId="0" fontId="42" fillId="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" fillId="0" borderId="15" applyNumberFormat="0" applyFill="0" applyProtection="0">
      <alignment horizontal="left"/>
    </xf>
    <xf numFmtId="38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47" fillId="21" borderId="0" applyNumberFormat="0" applyBorder="0" applyAlignment="0" applyProtection="0"/>
    <xf numFmtId="0" fontId="47" fillId="26" borderId="0" applyNumberFormat="0" applyBorder="0" applyAlignment="0" applyProtection="0"/>
    <xf numFmtId="0" fontId="57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27" borderId="0" applyNumberFormat="0" applyBorder="0" applyAlignment="0" applyProtection="0"/>
    <xf numFmtId="0" fontId="16" fillId="8" borderId="0" applyNumberFormat="0" applyBorder="0" applyAlignment="0" applyProtection="0"/>
    <xf numFmtId="0" fontId="41" fillId="0" borderId="0">
      <alignment/>
      <protection locked="0"/>
    </xf>
    <xf numFmtId="0" fontId="20" fillId="17" borderId="0" applyNumberFormat="0" applyBorder="0" applyAlignment="0" applyProtection="0"/>
    <xf numFmtId="0" fontId="10" fillId="22" borderId="0" applyNumberFormat="0" applyBorder="0" applyAlignment="0" applyProtection="0"/>
    <xf numFmtId="0" fontId="36" fillId="6" borderId="0" applyNumberFormat="0" applyBorder="0" applyAlignment="0" applyProtection="0"/>
    <xf numFmtId="0" fontId="20" fillId="15" borderId="0" applyNumberFormat="0" applyBorder="0" applyAlignment="0" applyProtection="0"/>
    <xf numFmtId="0" fontId="18" fillId="29" borderId="0" applyNumberFormat="0" applyBorder="0" applyAlignment="0" applyProtection="0"/>
    <xf numFmtId="10" fontId="0" fillId="0" borderId="0" applyFont="0" applyFill="0" applyBorder="0" applyAlignment="0" applyProtection="0"/>
    <xf numFmtId="0" fontId="20" fillId="30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10" fillId="2" borderId="0" applyNumberFormat="0" applyBorder="0" applyAlignment="0" applyProtection="0"/>
    <xf numFmtId="18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20" fillId="5" borderId="0" applyNumberFormat="0" applyBorder="0" applyAlignment="0" applyProtection="0"/>
    <xf numFmtId="0" fontId="16" fillId="8" borderId="0" applyNumberFormat="0" applyBorder="0" applyAlignment="0" applyProtection="0"/>
    <xf numFmtId="188" fontId="58" fillId="0" borderId="16" applyAlignment="0" applyProtection="0"/>
    <xf numFmtId="0" fontId="2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192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59" fillId="0" borderId="17" applyNumberFormat="0" applyAlignment="0" applyProtection="0"/>
    <xf numFmtId="0" fontId="16" fillId="8" borderId="0" applyNumberFormat="0" applyBorder="0" applyAlignment="0" applyProtection="0"/>
    <xf numFmtId="0" fontId="20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22" borderId="0" applyNumberFormat="0" applyBorder="0" applyAlignment="0" applyProtection="0"/>
    <xf numFmtId="4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8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7" fillId="10" borderId="0" applyNumberFormat="0" applyBorder="0" applyAlignment="0" applyProtection="0"/>
    <xf numFmtId="195" fontId="34" fillId="0" borderId="0" applyFill="0" applyBorder="0" applyAlignment="0">
      <protection/>
    </xf>
    <xf numFmtId="0" fontId="58" fillId="0" borderId="18">
      <alignment horizontal="center"/>
      <protection/>
    </xf>
    <xf numFmtId="0" fontId="61" fillId="10" borderId="0" applyNumberFormat="0" applyBorder="0" applyAlignment="0" applyProtection="0"/>
    <xf numFmtId="0" fontId="62" fillId="5" borderId="1" applyNumberFormat="0" applyAlignment="0" applyProtection="0"/>
    <xf numFmtId="0" fontId="33" fillId="9" borderId="8" applyNumberFormat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63" fillId="0" borderId="0">
      <alignment/>
      <protection/>
    </xf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2" fillId="0" borderId="0">
      <alignment/>
      <protection/>
    </xf>
    <xf numFmtId="0" fontId="41" fillId="0" borderId="0">
      <alignment/>
      <protection/>
    </xf>
    <xf numFmtId="197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190" fontId="63" fillId="0" borderId="0">
      <alignment/>
      <protection/>
    </xf>
    <xf numFmtId="0" fontId="17" fillId="10" borderId="0" applyNumberFormat="0" applyBorder="0" applyAlignment="0" applyProtection="0"/>
    <xf numFmtId="0" fontId="42" fillId="8" borderId="0" applyNumberFormat="0" applyBorder="0" applyAlignment="0" applyProtection="0"/>
    <xf numFmtId="44" fontId="0" fillId="0" borderId="0" applyFont="0" applyFill="0" applyBorder="0" applyAlignment="0" applyProtection="0"/>
    <xf numFmtId="0" fontId="65" fillId="0" borderId="0" applyProtection="0">
      <alignment/>
    </xf>
    <xf numFmtId="43" fontId="0" fillId="0" borderId="0" applyFont="0" applyFill="0" applyBorder="0" applyAlignment="0" applyProtection="0"/>
    <xf numFmtId="198" fontId="63" fillId="0" borderId="0">
      <alignment/>
      <protection/>
    </xf>
    <xf numFmtId="0" fontId="2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6" borderId="0" applyNumberFormat="0" applyBorder="0" applyAlignment="0" applyProtection="0"/>
    <xf numFmtId="2" fontId="65" fillId="0" borderId="0" applyProtection="0">
      <alignment/>
    </xf>
    <xf numFmtId="0" fontId="6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3" fillId="31" borderId="0" applyNumberFormat="0" applyBorder="0" applyAlignment="0" applyProtection="0"/>
    <xf numFmtId="0" fontId="67" fillId="0" borderId="13" applyNumberFormat="0" applyFill="0" applyAlignment="0" applyProtection="0"/>
    <xf numFmtId="0" fontId="68" fillId="5" borderId="0" applyNumberFormat="0" applyBorder="0" applyAlignment="0" applyProtection="0"/>
    <xf numFmtId="0" fontId="59" fillId="0" borderId="19">
      <alignment horizontal="left" vertical="center"/>
      <protection/>
    </xf>
    <xf numFmtId="0" fontId="69" fillId="0" borderId="0" applyProtection="0">
      <alignment/>
    </xf>
    <xf numFmtId="0" fontId="59" fillId="0" borderId="0" applyProtection="0">
      <alignment/>
    </xf>
    <xf numFmtId="0" fontId="17" fillId="10" borderId="0" applyNumberFormat="0" applyBorder="0" applyAlignment="0" applyProtection="0"/>
    <xf numFmtId="0" fontId="68" fillId="2" borderId="20" applyNumberFormat="0" applyBorder="0" applyAlignment="0" applyProtection="0"/>
    <xf numFmtId="0" fontId="11" fillId="0" borderId="0">
      <alignment vertical="center"/>
      <protection/>
    </xf>
    <xf numFmtId="176" fontId="70" fillId="32" borderId="0">
      <alignment/>
      <protection/>
    </xf>
    <xf numFmtId="0" fontId="71" fillId="0" borderId="21" applyNumberFormat="0" applyFill="0" applyAlignment="0" applyProtection="0"/>
    <xf numFmtId="9" fontId="0" fillId="0" borderId="0" applyFont="0" applyFill="0" applyBorder="0" applyAlignment="0" applyProtection="0"/>
    <xf numFmtId="0" fontId="72" fillId="9" borderId="8" applyNumberFormat="0" applyAlignment="0" applyProtection="0"/>
    <xf numFmtId="176" fontId="73" fillId="33" borderId="0">
      <alignment/>
      <protection/>
    </xf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0" borderId="0" applyNumberFormat="0" applyBorder="0" applyAlignment="0" applyProtection="0"/>
    <xf numFmtId="18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200" fontId="0" fillId="0" borderId="0" applyFont="0" applyFill="0" applyBorder="0" applyAlignment="0" applyProtection="0"/>
    <xf numFmtId="0" fontId="63" fillId="0" borderId="0">
      <alignment/>
      <protection/>
    </xf>
    <xf numFmtId="37" fontId="74" fillId="0" borderId="0">
      <alignment/>
      <protection/>
    </xf>
    <xf numFmtId="0" fontId="75" fillId="0" borderId="0">
      <alignment/>
      <protection/>
    </xf>
    <xf numFmtId="0" fontId="70" fillId="0" borderId="0">
      <alignment/>
      <protection/>
    </xf>
    <xf numFmtId="0" fontId="41" fillId="0" borderId="0">
      <alignment/>
      <protection/>
    </xf>
    <xf numFmtId="0" fontId="42" fillId="8" borderId="0" applyNumberFormat="0" applyBorder="0" applyAlignment="0" applyProtection="0"/>
    <xf numFmtId="0" fontId="17" fillId="10" borderId="0" applyNumberFormat="0" applyBorder="0" applyAlignment="0" applyProtection="0"/>
    <xf numFmtId="0" fontId="2" fillId="0" borderId="0">
      <alignment/>
      <protection/>
    </xf>
    <xf numFmtId="0" fontId="0" fillId="2" borderId="3" applyNumberFormat="0" applyFont="0" applyAlignment="0" applyProtection="0"/>
    <xf numFmtId="0" fontId="30" fillId="5" borderId="7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2" fillId="8" borderId="0" applyNumberFormat="0" applyBorder="0" applyAlignment="0" applyProtection="0"/>
    <xf numFmtId="201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77" fillId="6" borderId="0" applyNumberFormat="0" applyBorder="0" applyAlignment="0" applyProtection="0"/>
    <xf numFmtId="0" fontId="0" fillId="34" borderId="0" applyNumberFormat="0" applyFont="0" applyBorder="0" applyAlignment="0" applyProtection="0"/>
    <xf numFmtId="3" fontId="78" fillId="0" borderId="0">
      <alignment/>
      <protection/>
    </xf>
    <xf numFmtId="0" fontId="5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56" fillId="28" borderId="14">
      <alignment/>
      <protection locked="0"/>
    </xf>
    <xf numFmtId="0" fontId="79" fillId="0" borderId="0">
      <alignment/>
      <protection/>
    </xf>
    <xf numFmtId="0" fontId="56" fillId="28" borderId="14">
      <alignment/>
      <protection locked="0"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65" fillId="0" borderId="22" applyProtection="0">
      <alignment/>
    </xf>
    <xf numFmtId="183" fontId="0" fillId="0" borderId="0" applyFont="0" applyFill="0" applyBorder="0" applyAlignment="0" applyProtection="0"/>
    <xf numFmtId="0" fontId="80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81" fillId="0" borderId="0">
      <alignment/>
      <protection/>
    </xf>
    <xf numFmtId="0" fontId="82" fillId="0" borderId="12" applyNumberFormat="0" applyFill="0" applyAlignment="0" applyProtection="0"/>
    <xf numFmtId="0" fontId="83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52" fillId="3" borderId="0" applyNumberFormat="0" applyBorder="0" applyAlignment="0" applyProtection="0"/>
    <xf numFmtId="43" fontId="0" fillId="0" borderId="0" applyFont="0" applyFill="0" applyBorder="0" applyAlignment="0" applyProtection="0"/>
    <xf numFmtId="0" fontId="84" fillId="0" borderId="15" applyNumberFormat="0" applyFill="0" applyProtection="0">
      <alignment horizontal="center"/>
    </xf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7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42" fillId="8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10" borderId="0" applyNumberFormat="0" applyBorder="0" applyAlignment="0" applyProtection="0"/>
    <xf numFmtId="0" fontId="85" fillId="0" borderId="0">
      <alignment/>
      <protection/>
    </xf>
    <xf numFmtId="0" fontId="7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51" fillId="6" borderId="0" applyNumberFormat="0" applyBorder="0" applyAlignment="0" applyProtection="0"/>
    <xf numFmtId="0" fontId="16" fillId="8" borderId="0" applyNumberFormat="0" applyBorder="0" applyAlignment="0" applyProtection="0"/>
    <xf numFmtId="0" fontId="61" fillId="10" borderId="0" applyNumberFormat="0" applyBorder="0" applyAlignment="0" applyProtection="0"/>
    <xf numFmtId="0" fontId="51" fillId="6" borderId="0" applyNumberFormat="0" applyBorder="0" applyAlignment="0" applyProtection="0"/>
    <xf numFmtId="0" fontId="7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45" fillId="3" borderId="0" applyNumberFormat="0" applyBorder="0" applyAlignment="0" applyProtection="0"/>
    <xf numFmtId="0" fontId="47" fillId="11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61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17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6" fillId="13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9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8" borderId="0" applyNumberFormat="0" applyBorder="0" applyAlignment="0" applyProtection="0"/>
    <xf numFmtId="0" fontId="45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5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8" borderId="0" applyNumberFormat="0" applyBorder="0" applyAlignment="0" applyProtection="0"/>
    <xf numFmtId="0" fontId="87" fillId="0" borderId="23" applyNumberFormat="0" applyFill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4" fillId="0" borderId="2" applyNumberFormat="0" applyFill="0" applyProtection="0">
      <alignment horizontal="left"/>
    </xf>
    <xf numFmtId="0" fontId="90" fillId="0" borderId="21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1" fontId="2" fillId="0" borderId="2" applyFill="0" applyProtection="0">
      <alignment horizontal="center"/>
    </xf>
    <xf numFmtId="1" fontId="1" fillId="0" borderId="20">
      <alignment vertical="center"/>
      <protection locked="0"/>
    </xf>
    <xf numFmtId="0" fontId="0" fillId="0" borderId="0">
      <alignment vertical="center"/>
      <protection/>
    </xf>
    <xf numFmtId="189" fontId="1" fillId="0" borderId="20">
      <alignment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3" applyNumberFormat="0" applyFont="0" applyAlignment="0" applyProtection="0"/>
    <xf numFmtId="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332">
      <alignment/>
      <protection/>
    </xf>
    <xf numFmtId="0" fontId="3" fillId="8" borderId="0" xfId="332" applyFont="1" applyFill="1">
      <alignment/>
      <protection/>
    </xf>
    <xf numFmtId="0" fontId="2" fillId="8" borderId="0" xfId="332" applyFill="1">
      <alignment/>
      <protection/>
    </xf>
    <xf numFmtId="0" fontId="2" fillId="4" borderId="24" xfId="332" applyFill="1" applyBorder="1">
      <alignment/>
      <protection/>
    </xf>
    <xf numFmtId="0" fontId="4" fillId="35" borderId="25" xfId="332" applyFont="1" applyFill="1" applyBorder="1" applyAlignment="1">
      <alignment horizontal="center"/>
      <protection/>
    </xf>
    <xf numFmtId="0" fontId="5" fillId="36" borderId="26" xfId="332" applyFont="1" applyFill="1" applyBorder="1" applyAlignment="1">
      <alignment horizontal="center"/>
      <protection/>
    </xf>
    <xf numFmtId="0" fontId="4" fillId="35" borderId="26" xfId="332" applyFont="1" applyFill="1" applyBorder="1" applyAlignment="1">
      <alignment horizontal="center"/>
      <protection/>
    </xf>
    <xf numFmtId="0" fontId="4" fillId="35" borderId="27" xfId="332" applyFont="1" applyFill="1" applyBorder="1" applyAlignment="1">
      <alignment horizontal="center"/>
      <protection/>
    </xf>
    <xf numFmtId="0" fontId="2" fillId="4" borderId="28" xfId="332" applyFill="1" applyBorder="1">
      <alignment/>
      <protection/>
    </xf>
    <xf numFmtId="0" fontId="2" fillId="4" borderId="29" xfId="332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06" fontId="0" fillId="0" borderId="0" xfId="0" applyNumberFormat="1" applyAlignment="1">
      <alignment wrapText="1"/>
    </xf>
    <xf numFmtId="0" fontId="6" fillId="0" borderId="0" xfId="0" applyFont="1" applyAlignment="1">
      <alignment horizontal="center" vertical="center"/>
    </xf>
    <xf numFmtId="205" fontId="6" fillId="0" borderId="0" xfId="0" applyNumberFormat="1" applyFont="1" applyAlignment="1">
      <alignment horizontal="center" vertical="center"/>
    </xf>
    <xf numFmtId="206" fontId="6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 readingOrder="1"/>
    </xf>
    <xf numFmtId="49" fontId="7" fillId="0" borderId="28" xfId="0" applyNumberFormat="1" applyFont="1" applyFill="1" applyBorder="1" applyAlignment="1">
      <alignment horizontal="center" vertical="center"/>
    </xf>
    <xf numFmtId="205" fontId="7" fillId="0" borderId="2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206" fontId="7" fillId="0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 readingOrder="1"/>
    </xf>
    <xf numFmtId="49" fontId="7" fillId="0" borderId="14" xfId="0" applyNumberFormat="1" applyFont="1" applyFill="1" applyBorder="1" applyAlignment="1">
      <alignment horizontal="center" vertical="center"/>
    </xf>
    <xf numFmtId="205" fontId="7" fillId="0" borderId="1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06" fontId="7" fillId="0" borderId="1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205" fontId="8" fillId="0" borderId="20" xfId="0" applyNumberFormat="1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206" fontId="93" fillId="0" borderId="20" xfId="0" applyNumberFormat="1" applyFont="1" applyFill="1" applyBorder="1" applyAlignment="1">
      <alignment horizontal="center" vertical="center"/>
    </xf>
    <xf numFmtId="206" fontId="92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205" fontId="8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 shrinkToFit="1"/>
    </xf>
    <xf numFmtId="49" fontId="8" fillId="0" borderId="20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207" fontId="92" fillId="0" borderId="20" xfId="0" applyNumberFormat="1" applyFont="1" applyFill="1" applyBorder="1" applyAlignment="1">
      <alignment horizontal="center" vertical="center" wrapText="1"/>
    </xf>
  </cellXfs>
  <cellStyles count="520">
    <cellStyle name="Normal" xfId="0"/>
    <cellStyle name="Currency [0]" xfId="15"/>
    <cellStyle name="20% - 强调文字颜色 3" xfId="16"/>
    <cellStyle name="_ET_STYLE_NoName_00__市局部门201103人员带身份证号码表" xfId="17"/>
    <cellStyle name="好_05玉溪" xfId="18"/>
    <cellStyle name="Currency" xfId="19"/>
    <cellStyle name="输入" xfId="20"/>
    <cellStyle name="args.style" xfId="21"/>
    <cellStyle name="Accent2 - 40%" xfId="22"/>
    <cellStyle name="Comma [0]" xfId="23"/>
    <cellStyle name="40% - 强调文字颜色 3" xfId="24"/>
    <cellStyle name="计算 2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Accent2 - 60%" xfId="32"/>
    <cellStyle name="差_奖励补助测算5.23新" xfId="33"/>
    <cellStyle name="日期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常规 6" xfId="39"/>
    <cellStyle name="注释" xfId="40"/>
    <cellStyle name="_ET_STYLE_NoName_00__Sheet3" xfId="41"/>
    <cellStyle name="标题 4" xfId="42"/>
    <cellStyle name="差_2007年政法部门业务指标" xfId="43"/>
    <cellStyle name="差_教师绩效工资测算表（离退休按各地上报数测算）2009年1月1日" xfId="44"/>
    <cellStyle name="差_2006年分析表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_ET_STYLE_NoName_00__县公司" xfId="64"/>
    <cellStyle name="好_2009年一般性转移支付标准工资_地方配套按人均增幅控制8.30一般预算平均增幅、人均可用财力平均增幅两次控制、社会治安系数调整、案件数调整xl" xfId="65"/>
    <cellStyle name="20% - 强调文字颜色 6" xfId="66"/>
    <cellStyle name="Currency [0]" xfId="67"/>
    <cellStyle name="好_三季度－表二" xfId="68"/>
    <cellStyle name="强调文字颜色 2" xfId="69"/>
    <cellStyle name="链接单元格" xfId="70"/>
    <cellStyle name="差_教育厅提供义务教育及高中教师人数（2009年1月6日）" xfId="71"/>
    <cellStyle name="汇总" xfId="72"/>
    <cellStyle name="差_Book2" xfId="73"/>
    <cellStyle name="好" xfId="74"/>
    <cellStyle name="Heading 3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强调文字颜色 4" xfId="86"/>
    <cellStyle name="PSChar" xfId="87"/>
    <cellStyle name="20% - 强调文字颜色 4" xfId="88"/>
    <cellStyle name="40% - 强调文字颜色 4" xfId="89"/>
    <cellStyle name="强调文字颜色 5" xfId="90"/>
    <cellStyle name="40% - 强调文字颜色 5" xfId="91"/>
    <cellStyle name="常规 11 11" xfId="92"/>
    <cellStyle name="60% - 强调文字颜色 5" xfId="93"/>
    <cellStyle name="差_2006年全省财力计算表（中央、决算）" xfId="94"/>
    <cellStyle name="强调文字颜色 6" xfId="95"/>
    <cellStyle name="好_业务工作量指标" xfId="96"/>
    <cellStyle name="适中 2" xfId="97"/>
    <cellStyle name="40% - 强调文字颜色 6" xfId="98"/>
    <cellStyle name="_弱电系统设备配置报价清单" xfId="99"/>
    <cellStyle name="0,0&#13;&#10;NA&#13;&#10;" xfId="100"/>
    <cellStyle name="60% - 强调文字颜色 6" xfId="101"/>
    <cellStyle name="_ET_STYLE_NoName_00_" xfId="102"/>
    <cellStyle name="_Book1_1" xfId="103"/>
    <cellStyle name="好_汇总-县级财政报表附表" xfId="104"/>
    <cellStyle name="_2008年上半年全省农村支局（所）经营情况统计表20080910" xfId="105"/>
    <cellStyle name="Accent3_公安安全支出补充表5.14" xfId="106"/>
    <cellStyle name="好_2008年县级公安保障标准落实奖励经费分配测算" xfId="107"/>
    <cellStyle name="_20100326高清市院遂宁检察院1080P配置清单26日改" xfId="108"/>
    <cellStyle name="?鹎%U龡&amp;H?_x0008__x001C__x001C_?_x0007__x0001__x0001_" xfId="109"/>
    <cellStyle name="??" xfId="110"/>
    <cellStyle name="@ET_Style?Normal" xfId="111"/>
    <cellStyle name="_Book1" xfId="112"/>
    <cellStyle name="Accent2 - 20%" xfId="113"/>
    <cellStyle name="_Book1_2" xfId="114"/>
    <cellStyle name="Heading 1" xfId="115"/>
    <cellStyle name="_Book1_3" xfId="116"/>
    <cellStyle name="_Book1_4" xfId="117"/>
    <cellStyle name="好_03昭通" xfId="118"/>
    <cellStyle name="20% - 强调文字颜色 3 2" xfId="119"/>
    <cellStyle name="Heading 2" xfId="120"/>
    <cellStyle name="_ET_STYLE_NoName_00__0911南阳全市人员及系统维护" xfId="121"/>
    <cellStyle name="差_丽江汇总" xfId="122"/>
    <cellStyle name="表标题" xfId="123"/>
    <cellStyle name="好_2009年一般性转移支付标准工资_地方配套按人均增幅控制8.30xl" xfId="124"/>
    <cellStyle name="_ET_STYLE_NoName_00__09年度晋级补发" xfId="125"/>
    <cellStyle name="好_2、土地面积、人口、粮食产量基本情况" xfId="126"/>
    <cellStyle name="_ET_STYLE_NoName_00__Book1_1" xfId="127"/>
    <cellStyle name="_ET_STYLE_NoName_00__Book1_1_县公司" xfId="128"/>
    <cellStyle name="强调文字颜色 5 2" xfId="129"/>
    <cellStyle name="_ET_STYLE_NoName_00__Book1_1_银行账户情况表_2010年12月" xfId="130"/>
    <cellStyle name="好_11大理" xfId="131"/>
    <cellStyle name="_ET_STYLE_NoName_00__Book1_2" xfId="132"/>
    <cellStyle name="Accent5 - 20%" xfId="133"/>
    <cellStyle name="_ET_STYLE_NoName_00__Book1_3" xfId="134"/>
    <cellStyle name="40% - 强调文字颜色 3 2" xfId="135"/>
    <cellStyle name="_ET_STYLE_NoName_00__Book1_4" xfId="136"/>
    <cellStyle name="_ET_STYLE_NoName_00__Book1_县公司" xfId="137"/>
    <cellStyle name="Dezimal [0]_laroux" xfId="138"/>
    <cellStyle name="_ET_STYLE_NoName_00__Book1_银行账户情况表_2010年12月" xfId="139"/>
    <cellStyle name="_ET_STYLE_NoName_00__建行" xfId="140"/>
    <cellStyle name="差_奖励补助测算7.25 (version 1) (version 1)" xfId="141"/>
    <cellStyle name="_ET_STYLE_NoName_00__劳务工_3" xfId="142"/>
    <cellStyle name="Accent6 - 20%" xfId="143"/>
    <cellStyle name="好_M03" xfId="144"/>
    <cellStyle name="_ET_STYLE_NoName_00__银行账户情况表_2010年12月" xfId="145"/>
    <cellStyle name="好_0605石屏县" xfId="146"/>
    <cellStyle name="_ET_STYLE_NoName_00__云南水利电力有限公司" xfId="147"/>
    <cellStyle name="Good" xfId="148"/>
    <cellStyle name="常规 10" xfId="149"/>
    <cellStyle name="_Sheet1" xfId="150"/>
    <cellStyle name="_本部汇总" xfId="151"/>
    <cellStyle name="差_0605石屏县" xfId="152"/>
    <cellStyle name="_南方电网" xfId="153"/>
    <cellStyle name="_省公司直属单位从业人员薪酬调查表－中邮物流" xfId="154"/>
    <cellStyle name="20% - Accent1" xfId="155"/>
    <cellStyle name="Accent1 - 20%" xfId="156"/>
    <cellStyle name="差_县公司" xfId="157"/>
    <cellStyle name="20% - Accent2" xfId="158"/>
    <cellStyle name="20% - Accent3" xfId="159"/>
    <cellStyle name="20% - Accent4" xfId="160"/>
    <cellStyle name="20% - Accent5" xfId="161"/>
    <cellStyle name="20% - Accent6" xfId="162"/>
    <cellStyle name="20% - 强调文字颜色 1 2" xfId="163"/>
    <cellStyle name="差_奖励补助测算5.24冯铸" xfId="164"/>
    <cellStyle name="20% - 强调文字颜色 2 2" xfId="165"/>
    <cellStyle name="常规 3" xfId="166"/>
    <cellStyle name="20% - 强调文字颜色 4 2" xfId="167"/>
    <cellStyle name="Mon閠aire_!!!GO" xfId="168"/>
    <cellStyle name="콤마_BOILER-CO1" xfId="169"/>
    <cellStyle name="20% - 强调文字颜色 5 2" xfId="170"/>
    <cellStyle name="20% - 强调文字颜色 6 2" xfId="171"/>
    <cellStyle name="40% - Accent1" xfId="172"/>
    <cellStyle name="40% - Accent2" xfId="173"/>
    <cellStyle name="40% - Accent3" xfId="174"/>
    <cellStyle name="40% - Accent4" xfId="175"/>
    <cellStyle name="Normal - Style1" xfId="176"/>
    <cellStyle name="40% - Accent5" xfId="177"/>
    <cellStyle name="Black" xfId="178"/>
    <cellStyle name="警告文本 2" xfId="179"/>
    <cellStyle name="好_不用软件计算9.1不考虑经费管理评价xl" xfId="180"/>
    <cellStyle name="好_00省级(定稿)" xfId="181"/>
    <cellStyle name="好_第五部分(才淼、饶永宏）" xfId="182"/>
    <cellStyle name="40% - Accent6" xfId="183"/>
    <cellStyle name="40% - 强调文字颜色 1 2" xfId="184"/>
    <cellStyle name="差_指标四" xfId="185"/>
    <cellStyle name="好_奖励补助测算7.25" xfId="186"/>
    <cellStyle name="40% - 强调文字颜色 2 2" xfId="187"/>
    <cellStyle name="40% - 强调文字颜色 5 2" xfId="188"/>
    <cellStyle name="差_Book1_银行账户情况表_2010年12月" xfId="189"/>
    <cellStyle name="好_2006年分析表" xfId="190"/>
    <cellStyle name="好_Book1_县公司" xfId="191"/>
    <cellStyle name="40% - 强调文字颜色 6 2" xfId="192"/>
    <cellStyle name="好_下半年禁毒办案经费分配2544.3万元" xfId="193"/>
    <cellStyle name="差_03昭通" xfId="194"/>
    <cellStyle name="60% - Accent1" xfId="195"/>
    <cellStyle name="强调 2" xfId="196"/>
    <cellStyle name="60% - Accent2" xfId="197"/>
    <cellStyle name="强调 3" xfId="198"/>
    <cellStyle name="部门" xfId="199"/>
    <cellStyle name="常规 2 2" xfId="200"/>
    <cellStyle name="常规 2 3" xfId="201"/>
    <cellStyle name="60% - Accent3" xfId="202"/>
    <cellStyle name="PSInt" xfId="203"/>
    <cellStyle name="常规 2 4" xfId="204"/>
    <cellStyle name="60% - Accent4" xfId="205"/>
    <cellStyle name="Hyperlink_AheadBehind.xls Chart 23" xfId="206"/>
    <cellStyle name="per.style" xfId="207"/>
    <cellStyle name="60% - Accent5" xfId="208"/>
    <cellStyle name="强调文字颜色 4 2" xfId="209"/>
    <cellStyle name="差_云南农村义务教育统计表" xfId="210"/>
    <cellStyle name="常规 2 5" xfId="211"/>
    <cellStyle name="60% - Accent6" xfId="212"/>
    <cellStyle name="t" xfId="213"/>
    <cellStyle name="好_检验表" xfId="214"/>
    <cellStyle name="常规 2 6" xfId="215"/>
    <cellStyle name="Heading 4" xfId="216"/>
    <cellStyle name="商品名称" xfId="217"/>
    <cellStyle name="콤마 [0]_BOILER-CO1" xfId="218"/>
    <cellStyle name="60% - 强调文字颜色 1 2" xfId="219"/>
    <cellStyle name="60% - 强调文字颜色 2 2" xfId="220"/>
    <cellStyle name="常规 5" xfId="221"/>
    <cellStyle name="60% - 强调文字颜色 3 2" xfId="222"/>
    <cellStyle name="60% - 强调文字颜色 4 2" xfId="223"/>
    <cellStyle name="Neutral" xfId="224"/>
    <cellStyle name="60% - 强调文字颜色 5 2" xfId="225"/>
    <cellStyle name="60% - 强调文字颜色 6 2" xfId="226"/>
    <cellStyle name="好_2007年人员分部门统计表" xfId="227"/>
    <cellStyle name="6mal" xfId="228"/>
    <cellStyle name="Accent1" xfId="229"/>
    <cellStyle name="Accent1 - 40%" xfId="230"/>
    <cellStyle name="差_2006年基础数据" xfId="231"/>
    <cellStyle name="Accent1 - 60%" xfId="232"/>
    <cellStyle name="Accent1_公安安全支出补充表5.14" xfId="233"/>
    <cellStyle name="Percent [2]" xfId="234"/>
    <cellStyle name="Accent2" xfId="235"/>
    <cellStyle name="Accent2_公安安全支出补充表5.14" xfId="236"/>
    <cellStyle name="Accent3" xfId="237"/>
    <cellStyle name="差_2007年检察院案件数" xfId="238"/>
    <cellStyle name="Milliers_!!!GO" xfId="239"/>
    <cellStyle name="好_指标四" xfId="240"/>
    <cellStyle name="Accent3 - 20%" xfId="241"/>
    <cellStyle name="Mon閠aire [0]_!!!GO" xfId="242"/>
    <cellStyle name="好_0502通海县" xfId="243"/>
    <cellStyle name="Accent3 - 40%" xfId="244"/>
    <cellStyle name="Accent3 - 60%" xfId="245"/>
    <cellStyle name="好_2009年一般性转移支付标准工资_~4190974" xfId="246"/>
    <cellStyle name="Border" xfId="247"/>
    <cellStyle name="Accent4" xfId="248"/>
    <cellStyle name="Accent4 - 20%" xfId="249"/>
    <cellStyle name="Accent4 - 40%" xfId="250"/>
    <cellStyle name="Accent4 - 60%" xfId="251"/>
    <cellStyle name="捠壿 [0.00]_Region Orders (2)" xfId="252"/>
    <cellStyle name="Accent4_公安安全支出补充表5.14" xfId="253"/>
    <cellStyle name="Header1" xfId="254"/>
    <cellStyle name="好_建行" xfId="255"/>
    <cellStyle name="Accent5" xfId="256"/>
    <cellStyle name="好_2009年一般性转移支付标准工资_~5676413" xfId="257"/>
    <cellStyle name="Accent5 - 40%" xfId="258"/>
    <cellStyle name="千分位[0]_ 白土" xfId="259"/>
    <cellStyle name="Accent5 - 60%" xfId="260"/>
    <cellStyle name="常规 12" xfId="261"/>
    <cellStyle name="常规 10 11" xfId="262"/>
    <cellStyle name="Accent5_公安安全支出补充表5.14" xfId="263"/>
    <cellStyle name="Accent6" xfId="264"/>
    <cellStyle name="Accent6 - 40%" xfId="265"/>
    <cellStyle name="Accent6 - 60%" xfId="266"/>
    <cellStyle name="Accent6_公安安全支出补充表5.14" xfId="267"/>
    <cellStyle name="常规 4" xfId="268"/>
    <cellStyle name="昗弨_Pacific Region P&amp;L" xfId="269"/>
    <cellStyle name="Bad" xfId="270"/>
    <cellStyle name="Calc Currency (0)" xfId="271"/>
    <cellStyle name="PSHeading" xfId="272"/>
    <cellStyle name="差_530623_2006年县级财政报表附表" xfId="273"/>
    <cellStyle name="Calculation" xfId="274"/>
    <cellStyle name="Check Cell" xfId="275"/>
    <cellStyle name="常规 15" xfId="276"/>
    <cellStyle name="ColLevel_0" xfId="277"/>
    <cellStyle name="Comma [0]" xfId="278"/>
    <cellStyle name="통화_BOILER-CO1" xfId="279"/>
    <cellStyle name="comma zerodec" xfId="280"/>
    <cellStyle name="Comma_!!!GO" xfId="281"/>
    <cellStyle name="霓付 [0]_ +Foil &amp; -FOIL &amp; PAPER" xfId="282"/>
    <cellStyle name="comma-d" xfId="283"/>
    <cellStyle name="样式 1" xfId="284"/>
    <cellStyle name="Currency_!!!GO" xfId="285"/>
    <cellStyle name="分级显示列_1_Book1" xfId="286"/>
    <cellStyle name="常规 13" xfId="287"/>
    <cellStyle name="Currency1" xfId="288"/>
    <cellStyle name="差_云南省2008年中小学教职工情况（教育厅提供20090101加工整理）" xfId="289"/>
    <cellStyle name="好_指标五" xfId="290"/>
    <cellStyle name="货币 2" xfId="291"/>
    <cellStyle name="Date" xfId="292"/>
    <cellStyle name="Dezimal_laroux" xfId="293"/>
    <cellStyle name="Dollar (zero dec)" xfId="294"/>
    <cellStyle name="Explanatory Text" xfId="295"/>
    <cellStyle name="强调文字颜色 1 2" xfId="296"/>
    <cellStyle name="差_1110洱源县" xfId="297"/>
    <cellStyle name="Fixed" xfId="298"/>
    <cellStyle name="Followed Hyperlink_AheadBehind.xls Chart 23" xfId="299"/>
    <cellStyle name="好_基础数据分析" xfId="300"/>
    <cellStyle name="强调 1" xfId="301"/>
    <cellStyle name="标题 2 2" xfId="302"/>
    <cellStyle name="Grey" xfId="303"/>
    <cellStyle name="Header2" xfId="304"/>
    <cellStyle name="HEADING1" xfId="305"/>
    <cellStyle name="HEADING2" xfId="306"/>
    <cellStyle name="差_地方配套按人均增幅控制8.31（调整结案率后）xl" xfId="307"/>
    <cellStyle name="Input [yellow]" xfId="308"/>
    <cellStyle name="常规 2_02-2008决算报表格式" xfId="309"/>
    <cellStyle name="Input Cells" xfId="310"/>
    <cellStyle name="Linked Cell" xfId="311"/>
    <cellStyle name="归盒啦_95" xfId="312"/>
    <cellStyle name="检查单元格 2" xfId="313"/>
    <cellStyle name="Linked Cells" xfId="314"/>
    <cellStyle name="Millares [0]_96 Risk" xfId="315"/>
    <cellStyle name="Valuta_pldt" xfId="316"/>
    <cellStyle name="Millares_96 Risk" xfId="317"/>
    <cellStyle name="差_奖励补助测算7.25" xfId="318"/>
    <cellStyle name="Milliers [0]_!!!GO" xfId="319"/>
    <cellStyle name="烹拳 [0]_ +Foil &amp; -FOIL &amp; PAPER" xfId="320"/>
    <cellStyle name="Moneda [0]_96 Risk" xfId="321"/>
    <cellStyle name="差_县级基础数据" xfId="322"/>
    <cellStyle name="差_2009年一般性转移支付标准工资_奖励补助测算7.23" xfId="323"/>
    <cellStyle name="Moneda_96 Risk" xfId="324"/>
    <cellStyle name="New Times Roman" xfId="325"/>
    <cellStyle name="no dec" xfId="326"/>
    <cellStyle name="Non défini" xfId="327"/>
    <cellStyle name="Norma,_laroux_4_营业在建 (2)_E21" xfId="328"/>
    <cellStyle name="Normal_!!!GO" xfId="329"/>
    <cellStyle name="好_历年教师人数" xfId="330"/>
    <cellStyle name="差_2009年一般性转移支付标准工资_~5676413" xfId="331"/>
    <cellStyle name="Normal_Book1" xfId="332"/>
    <cellStyle name="Note" xfId="333"/>
    <cellStyle name="Output" xfId="334"/>
    <cellStyle name="Percent_!!!GO" xfId="335"/>
    <cellStyle name="标题 5" xfId="336"/>
    <cellStyle name="好_第一部分：综合全" xfId="337"/>
    <cellStyle name="Pourcentage_pldt" xfId="338"/>
    <cellStyle name="PSDate" xfId="339"/>
    <cellStyle name="常规 21" xfId="340"/>
    <cellStyle name="PSDec" xfId="341"/>
    <cellStyle name="差_00省级(打印)" xfId="342"/>
    <cellStyle name="PSSpacer" xfId="343"/>
    <cellStyle name="Red" xfId="344"/>
    <cellStyle name="RowLevel_0" xfId="345"/>
    <cellStyle name="差_2008年县级公安保障标准落实奖励经费分配测算" xfId="346"/>
    <cellStyle name="sstot" xfId="347"/>
    <cellStyle name="Standard_AREAS" xfId="348"/>
    <cellStyle name="t_HVAC Equipment (3)" xfId="349"/>
    <cellStyle name="常规 2" xfId="350"/>
    <cellStyle name="Title" xfId="351"/>
    <cellStyle name="Total" xfId="352"/>
    <cellStyle name="Tusental (0)_pldt" xfId="353"/>
    <cellStyle name="표준_0N-HANDLING " xfId="354"/>
    <cellStyle name="Tusental_pldt" xfId="355"/>
    <cellStyle name="Valuta (0)_pldt" xfId="356"/>
    <cellStyle name="烹拳_ +Foil &amp; -FOIL &amp; PAPER" xfId="357"/>
    <cellStyle name="Warning Text" xfId="358"/>
    <cellStyle name="百分比 2" xfId="359"/>
    <cellStyle name="百分比 3" xfId="360"/>
    <cellStyle name="捠壿_Region Orders (2)" xfId="361"/>
    <cellStyle name="编号" xfId="362"/>
    <cellStyle name="未定义" xfId="363"/>
    <cellStyle name="标题 1 2" xfId="364"/>
    <cellStyle name="标题 3 2" xfId="365"/>
    <cellStyle name="标题 4 2" xfId="366"/>
    <cellStyle name="好_Book1_2" xfId="367"/>
    <cellStyle name="千位分隔 3" xfId="368"/>
    <cellStyle name="标题1" xfId="369"/>
    <cellStyle name="好_00省级(打印)" xfId="370"/>
    <cellStyle name="差 2" xfId="371"/>
    <cellStyle name="差_~4190974" xfId="372"/>
    <cellStyle name="差_~5676413" xfId="373"/>
    <cellStyle name="差_00省级(定稿)" xfId="374"/>
    <cellStyle name="差_0502通海县" xfId="375"/>
    <cellStyle name="差_05玉溪" xfId="376"/>
    <cellStyle name="差_1003牟定县" xfId="377"/>
    <cellStyle name="千分位_ 白土" xfId="378"/>
    <cellStyle name="差_11大理" xfId="379"/>
    <cellStyle name="差_2、土地面积、人口、粮食产量基本情况" xfId="380"/>
    <cellStyle name="差_2006年水利统计指标统计表" xfId="381"/>
    <cellStyle name="差_2006年在职人员情况" xfId="382"/>
    <cellStyle name="差_业务工作量指标" xfId="383"/>
    <cellStyle name="好_县级基础数据" xfId="384"/>
    <cellStyle name="差_2007年可用财力" xfId="385"/>
    <cellStyle name="差_2007年人员分部门统计表" xfId="386"/>
    <cellStyle name="差_2008云南省分县市中小学教职工统计表（教育厅提供）" xfId="387"/>
    <cellStyle name="差_2009年一般性转移支付标准工资" xfId="388"/>
    <cellStyle name="差_下半年禁吸戒毒经费1000万元" xfId="389"/>
    <cellStyle name="差_2009年一般性转移支付标准工资_~4190974" xfId="390"/>
    <cellStyle name="差_2009年一般性转移支付标准工资_不用软件计算9.1不考虑经费管理评价xl" xfId="391"/>
    <cellStyle name="差_2009年一般性转移支付标准工资_地方配套按人均增幅控制8.30xl" xfId="392"/>
    <cellStyle name="差_2009年一般性转移支付标准工资_地方配套按人均增幅控制8.30一般预算平均增幅、人均可用财力平均增幅两次控制、社会治安系数调整、案件数调整xl" xfId="393"/>
    <cellStyle name="好_云南省2008年中小学教师人数统计表" xfId="394"/>
    <cellStyle name="差_2009年一般性转移支付标准工资_地方配套按人均增幅控制8.31（调整结案率后）xl" xfId="395"/>
    <cellStyle name="差_2009年一般性转移支付标准工资_奖励补助测算5.23新" xfId="396"/>
    <cellStyle name="差_2009年一般性转移支付标准工资_奖励补助测算5.24冯铸" xfId="397"/>
    <cellStyle name="差_云南省2008年中小学教师人数统计表" xfId="398"/>
    <cellStyle name="差_义务教育阶段教职工人数（教育厅提供最终）" xfId="399"/>
    <cellStyle name="差_2009年一般性转移支付标准工资_奖励补助测算7.25" xfId="400"/>
    <cellStyle name="差_2009年一般性转移支付标准工资_奖励补助测算7.25 (version 1) (version 1)" xfId="401"/>
    <cellStyle name="差_530629_2006年县级财政报表附表" xfId="402"/>
    <cellStyle name="一般_SGV" xfId="403"/>
    <cellStyle name="差_5334_2006年迪庆县级财政报表附表" xfId="404"/>
    <cellStyle name="差_Book1" xfId="405"/>
    <cellStyle name="差_地方配套按人均增幅控制8.30xl" xfId="406"/>
    <cellStyle name="好_地方配套按人均增幅控制8.31（调整结案率后）xl" xfId="407"/>
    <cellStyle name="差_Book1_1" xfId="408"/>
    <cellStyle name="差_Book1_2" xfId="409"/>
    <cellStyle name="好_2009年一般性转移支付标准工资_不用软件计算9.1不考虑经费管理评价xl" xfId="410"/>
    <cellStyle name="差_Book1_3" xfId="411"/>
    <cellStyle name="差_Book1_县公司" xfId="412"/>
    <cellStyle name="差_M01-2(州市补助收入)" xfId="413"/>
    <cellStyle name="差_M03" xfId="414"/>
    <cellStyle name="差_不用软件计算9.1不考虑经费管理评价xl" xfId="415"/>
    <cellStyle name="好_奖励补助测算5.22测试" xfId="416"/>
    <cellStyle name="差_财政供养人员" xfId="417"/>
    <cellStyle name="常规 11" xfId="418"/>
    <cellStyle name="差_财政支出对上级的依赖程度" xfId="419"/>
    <cellStyle name="好_Book2" xfId="420"/>
    <cellStyle name="强调文字颜色 6 2" xfId="421"/>
    <cellStyle name="差_城建部门" xfId="422"/>
    <cellStyle name="差_地方配套按人均增幅控制8.30一般预算平均增幅、人均可用财力平均增幅两次控制、社会治安系数调整、案件数调整xl" xfId="423"/>
    <cellStyle name="差_第五部分(才淼、饶永宏）" xfId="424"/>
    <cellStyle name="常规 12 11" xfId="425"/>
    <cellStyle name="差_第一部分：综合全" xfId="426"/>
    <cellStyle name="差_建行" xfId="427"/>
    <cellStyle name="差_高中教师人数（教育厅1.6日提供）" xfId="428"/>
    <cellStyle name="差_汇总" xfId="429"/>
    <cellStyle name="差_汇总-县级财政报表附表" xfId="430"/>
    <cellStyle name="分级显示行_1_13区汇总" xfId="431"/>
    <cellStyle name="差_基础数据分析" xfId="432"/>
    <cellStyle name="好_县公司" xfId="433"/>
    <cellStyle name="常规 9" xfId="434"/>
    <cellStyle name="差_检验表" xfId="435"/>
    <cellStyle name="差_检验表（调整后）" xfId="436"/>
    <cellStyle name="差_奖励补助测算7.23" xfId="437"/>
    <cellStyle name="差_历年教师人数" xfId="438"/>
    <cellStyle name="差_三季度－表二" xfId="439"/>
    <cellStyle name="差_卫生部门" xfId="440"/>
    <cellStyle name="差_文体广播部门" xfId="441"/>
    <cellStyle name="好_M01-2(州市补助收入)" xfId="442"/>
    <cellStyle name="差_下半年禁毒办案经费分配2544.3万元" xfId="443"/>
    <cellStyle name="貨幣 [0]_SGV" xfId="444"/>
    <cellStyle name="差_县级公安机关公用经费标准奖励测算方案（定稿）" xfId="445"/>
    <cellStyle name="好_1110洱源县" xfId="446"/>
    <cellStyle name="好_奖励补助测算7.25 (version 1) (version 1)" xfId="447"/>
    <cellStyle name="差_银行账户情况表_2010年12月" xfId="448"/>
    <cellStyle name="差_云南省2008年转移支付测算——州市本级考核部分及政策性测算" xfId="449"/>
    <cellStyle name="差_云南水利电力有限公司" xfId="450"/>
    <cellStyle name="常规 17" xfId="451"/>
    <cellStyle name="常规 19" xfId="452"/>
    <cellStyle name="常规 2 2 2" xfId="453"/>
    <cellStyle name="常规 2 7" xfId="454"/>
    <cellStyle name="常规 2 8" xfId="455"/>
    <cellStyle name="输入 2" xfId="456"/>
    <cellStyle name="常规 28" xfId="457"/>
    <cellStyle name="常规 33" xfId="458"/>
    <cellStyle name="常规 29" xfId="459"/>
    <cellStyle name="常规 7" xfId="460"/>
    <cellStyle name="常规 8" xfId="461"/>
    <cellStyle name="好 2" xfId="462"/>
    <cellStyle name="好_~4190974" xfId="463"/>
    <cellStyle name="好_2007年检察院案件数" xfId="464"/>
    <cellStyle name="好_~5676413" xfId="465"/>
    <cellStyle name="好_高中教师人数（教育厅1.6日提供）" xfId="466"/>
    <cellStyle name="好_银行账户情况表_2010年12月" xfId="467"/>
    <cellStyle name="好_2006年基础数据" xfId="468"/>
    <cellStyle name="好_2006年全省财力计算表（中央、决算）" xfId="469"/>
    <cellStyle name="好_2006年水利统计指标统计表" xfId="470"/>
    <cellStyle name="好_奖励补助测算5.24冯铸" xfId="471"/>
    <cellStyle name="好_2006年在职人员情况" xfId="472"/>
    <cellStyle name="好_2007年可用财力" xfId="473"/>
    <cellStyle name="好_2007年政法部门业务指标" xfId="474"/>
    <cellStyle name="㼿㼿㼿㼿㼿㼿" xfId="475"/>
    <cellStyle name="好_2008云南省分县市中小学教职工统计表（教育厅提供）" xfId="476"/>
    <cellStyle name="好_2009年一般性转移支付标准工资" xfId="477"/>
    <cellStyle name="霓付_ +Foil &amp; -FOIL &amp; PAPER" xfId="478"/>
    <cellStyle name="好_2009年一般性转移支付标准工资_地方配套按人均增幅控制8.31（调整结案率后）xl" xfId="479"/>
    <cellStyle name="好_2009年一般性转移支付标准工资_奖励补助测算5.22测试" xfId="480"/>
    <cellStyle name="好_2009年一般性转移支付标准工资_奖励补助测算5.23新" xfId="481"/>
    <cellStyle name="好_2009年一般性转移支付标准工资_奖励补助测算5.24冯铸" xfId="482"/>
    <cellStyle name="好_2009年一般性转移支付标准工资_奖励补助测算7.23" xfId="483"/>
    <cellStyle name="好_2009年一般性转移支付标准工资_奖励补助测算7.25" xfId="484"/>
    <cellStyle name="好_2009年一般性转移支付标准工资_奖励补助测算7.25 (version 1) (version 1)" xfId="485"/>
    <cellStyle name="好_卫生部门" xfId="486"/>
    <cellStyle name="好_530623_2006年县级财政报表附表" xfId="487"/>
    <cellStyle name="好_530629_2006年县级财政报表附表" xfId="488"/>
    <cellStyle name="好_5334_2006年迪庆县级财政报表附表" xfId="489"/>
    <cellStyle name="好_Book1" xfId="490"/>
    <cellStyle name="好_Book1_1" xfId="491"/>
    <cellStyle name="千位分隔 2" xfId="492"/>
    <cellStyle name="好_Book1_3" xfId="493"/>
    <cellStyle name="好_Book1_银行账户情况表_2010年12月" xfId="494"/>
    <cellStyle name="好_财政供养人员" xfId="495"/>
    <cellStyle name="好_财政支出对上级的依赖程度" xfId="496"/>
    <cellStyle name="汇总 2" xfId="497"/>
    <cellStyle name="好_城建部门" xfId="498"/>
    <cellStyle name="好_地方配套按人均增幅控制8.30xl" xfId="499"/>
    <cellStyle name="好_地方配套按人均增幅控制8.30一般预算平均增幅、人均可用财力平均增幅两次控制、社会治安系数调整、案件数调整xl" xfId="500"/>
    <cellStyle name="好_检验表（调整后）" xfId="501"/>
    <cellStyle name="好_奖励补助测算7.23" xfId="502"/>
    <cellStyle name="好_教师绩效工资测算表（离退休按各地上报数测算）2009年1月1日" xfId="503"/>
    <cellStyle name="好_教育厅提供义务教育及高中教师人数（2009年1月6日）" xfId="504"/>
    <cellStyle name="好_丽江汇总" xfId="505"/>
    <cellStyle name="好_云南水利电力有限公司" xfId="506"/>
    <cellStyle name="好_文体广播部门" xfId="507"/>
    <cellStyle name="好_下半年禁吸戒毒经费1000万元" xfId="508"/>
    <cellStyle name="好_县级公安机关公用经费标准奖励测算方案（定稿）" xfId="509"/>
    <cellStyle name="好_云南省2008年中小学教职工情况（教育厅提供20090101加工整理）" xfId="510"/>
    <cellStyle name="好_义务教育阶段教职工人数（教育厅提供最终）" xfId="511"/>
    <cellStyle name="好_云南农村义务教育统计表" xfId="512"/>
    <cellStyle name="好_云南省2008年转移支付测算——州市本级考核部分及政策性测算" xfId="513"/>
    <cellStyle name="后继超链接" xfId="514"/>
    <cellStyle name="货币 2 2" xfId="515"/>
    <cellStyle name="貨幣_SGV" xfId="516"/>
    <cellStyle name="解释性文本 2" xfId="517"/>
    <cellStyle name="借出原因" xfId="518"/>
    <cellStyle name="链接单元格 2" xfId="519"/>
    <cellStyle name="普通_ 白土" xfId="520"/>
    <cellStyle name="千位[0]_ 方正PC" xfId="521"/>
    <cellStyle name="千位_ 方正PC" xfId="522"/>
    <cellStyle name="钎霖_4岿角利" xfId="523"/>
    <cellStyle name="强调文字颜色 2 2" xfId="524"/>
    <cellStyle name="强调文字颜色 3 2" xfId="525"/>
    <cellStyle name="数量" xfId="526"/>
    <cellStyle name="数字" xfId="527"/>
    <cellStyle name="㼿㼿㼿㼿㼿㼿㼿㼿㼿㼿㼿?" xfId="528"/>
    <cellStyle name="小数" xfId="529"/>
    <cellStyle name="寘嬫愗傝 [0.00]_Region Orders (2)" xfId="530"/>
    <cellStyle name="寘嬫愗傝_Region Orders (2)" xfId="531"/>
    <cellStyle name="注释 2" xfId="532"/>
    <cellStyle name="통화 [0]_BOILER-CO1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4.75390625" style="0" customWidth="1"/>
    <col min="2" max="2" width="9.25390625" style="12" customWidth="1"/>
    <col min="3" max="3" width="16.00390625" style="13" customWidth="1"/>
    <col min="4" max="4" width="15.875" style="14" customWidth="1"/>
    <col min="5" max="5" width="9.625" style="11" customWidth="1"/>
    <col min="6" max="6" width="9.75390625" style="15" customWidth="1"/>
    <col min="7" max="7" width="6.75390625" style="11" customWidth="1"/>
    <col min="8" max="8" width="10.00390625" style="15" customWidth="1"/>
    <col min="9" max="9" width="9.25390625" style="15" customWidth="1"/>
    <col min="10" max="10" width="7.875" style="15" customWidth="1"/>
    <col min="11" max="11" width="9.75390625" style="15" customWidth="1"/>
    <col min="12" max="12" width="9.125" style="15" customWidth="1"/>
    <col min="13" max="13" width="4.875" style="0" customWidth="1"/>
  </cols>
  <sheetData>
    <row r="1" spans="1:12" ht="30.75" customHeight="1">
      <c r="A1" s="16" t="s">
        <v>0</v>
      </c>
      <c r="B1" s="16"/>
      <c r="C1" s="17"/>
      <c r="D1" s="16"/>
      <c r="E1" s="16"/>
      <c r="F1" s="18"/>
      <c r="G1" s="16"/>
      <c r="H1" s="18"/>
      <c r="I1" s="18"/>
      <c r="J1" s="18"/>
      <c r="K1" s="18"/>
      <c r="L1" s="18"/>
    </row>
    <row r="2" spans="1:12" ht="24" customHeight="1">
      <c r="A2" s="19" t="s">
        <v>1</v>
      </c>
      <c r="B2" s="20" t="s">
        <v>2</v>
      </c>
      <c r="C2" s="21" t="s">
        <v>3</v>
      </c>
      <c r="D2" s="22" t="s">
        <v>4</v>
      </c>
      <c r="E2" s="23" t="s">
        <v>5</v>
      </c>
      <c r="F2" s="24" t="s">
        <v>6</v>
      </c>
      <c r="G2" s="23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</row>
    <row r="3" spans="1:12" ht="14.25">
      <c r="A3" s="25"/>
      <c r="B3" s="26"/>
      <c r="C3" s="27"/>
      <c r="D3" s="28"/>
      <c r="E3" s="29"/>
      <c r="F3" s="30"/>
      <c r="G3" s="29"/>
      <c r="H3" s="30"/>
      <c r="I3" s="30"/>
      <c r="J3" s="30"/>
      <c r="K3" s="30"/>
      <c r="L3" s="30"/>
    </row>
    <row r="4" spans="1:12" s="11" customFormat="1" ht="19.5" customHeight="1">
      <c r="A4" s="31" t="s">
        <v>13</v>
      </c>
      <c r="B4" s="31" t="s">
        <v>14</v>
      </c>
      <c r="C4" s="32">
        <v>411522220103</v>
      </c>
      <c r="D4" s="31" t="s">
        <v>15</v>
      </c>
      <c r="E4" s="33">
        <v>220101</v>
      </c>
      <c r="F4" s="34">
        <v>80.9</v>
      </c>
      <c r="G4" s="33"/>
      <c r="H4" s="35">
        <f aca="true" t="shared" si="0" ref="H4:H18">F4+G4</f>
        <v>80.9</v>
      </c>
      <c r="I4" s="35">
        <v>83.18</v>
      </c>
      <c r="J4" s="35"/>
      <c r="K4" s="35">
        <v>83.18</v>
      </c>
      <c r="L4" s="35">
        <f aca="true" t="shared" si="1" ref="L4:L18">H4*0.5+K4*0.5</f>
        <v>82.04</v>
      </c>
    </row>
    <row r="5" spans="1:12" s="11" customFormat="1" ht="19.5" customHeight="1">
      <c r="A5" s="31" t="s">
        <v>16</v>
      </c>
      <c r="B5" s="36" t="s">
        <v>17</v>
      </c>
      <c r="C5" s="32">
        <v>411522220109</v>
      </c>
      <c r="D5" s="31" t="s">
        <v>15</v>
      </c>
      <c r="E5" s="33">
        <v>220101</v>
      </c>
      <c r="F5" s="34">
        <v>82.1</v>
      </c>
      <c r="G5" s="33"/>
      <c r="H5" s="35">
        <f t="shared" si="0"/>
        <v>82.1</v>
      </c>
      <c r="I5" s="35">
        <v>78.36</v>
      </c>
      <c r="J5" s="35"/>
      <c r="K5" s="35">
        <v>78.36</v>
      </c>
      <c r="L5" s="35">
        <f t="shared" si="1"/>
        <v>80.22999999999999</v>
      </c>
    </row>
    <row r="6" spans="1:12" s="11" customFormat="1" ht="19.5" customHeight="1">
      <c r="A6" s="31" t="s">
        <v>13</v>
      </c>
      <c r="B6" s="31" t="s">
        <v>18</v>
      </c>
      <c r="C6" s="32">
        <v>411522220121</v>
      </c>
      <c r="D6" s="31" t="s">
        <v>19</v>
      </c>
      <c r="E6" s="33">
        <v>220102</v>
      </c>
      <c r="F6" s="34">
        <v>89.5</v>
      </c>
      <c r="G6" s="33"/>
      <c r="H6" s="35">
        <f t="shared" si="0"/>
        <v>89.5</v>
      </c>
      <c r="I6" s="35">
        <v>81</v>
      </c>
      <c r="J6" s="35"/>
      <c r="K6" s="35">
        <v>81</v>
      </c>
      <c r="L6" s="35">
        <f t="shared" si="1"/>
        <v>85.25</v>
      </c>
    </row>
    <row r="7" spans="1:12" s="11" customFormat="1" ht="19.5" customHeight="1">
      <c r="A7" s="31" t="s">
        <v>16</v>
      </c>
      <c r="B7" s="31" t="s">
        <v>20</v>
      </c>
      <c r="C7" s="32">
        <v>411522220116</v>
      </c>
      <c r="D7" s="31" t="s">
        <v>19</v>
      </c>
      <c r="E7" s="33">
        <v>220102</v>
      </c>
      <c r="F7" s="34">
        <v>85.3</v>
      </c>
      <c r="G7" s="33"/>
      <c r="H7" s="35">
        <f t="shared" si="0"/>
        <v>85.3</v>
      </c>
      <c r="I7" s="35">
        <v>82.56</v>
      </c>
      <c r="J7" s="35"/>
      <c r="K7" s="35">
        <v>82.56</v>
      </c>
      <c r="L7" s="35">
        <f t="shared" si="1"/>
        <v>83.93</v>
      </c>
    </row>
    <row r="8" spans="1:12" s="11" customFormat="1" ht="19.5" customHeight="1">
      <c r="A8" s="31" t="s">
        <v>21</v>
      </c>
      <c r="B8" s="31" t="s">
        <v>22</v>
      </c>
      <c r="C8" s="32">
        <v>411522220120</v>
      </c>
      <c r="D8" s="31" t="s">
        <v>19</v>
      </c>
      <c r="E8" s="33">
        <v>220102</v>
      </c>
      <c r="F8" s="34">
        <v>76.9</v>
      </c>
      <c r="G8" s="33"/>
      <c r="H8" s="35">
        <f t="shared" si="0"/>
        <v>76.9</v>
      </c>
      <c r="I8" s="35">
        <v>79.12</v>
      </c>
      <c r="J8" s="35"/>
      <c r="K8" s="35">
        <v>79.12</v>
      </c>
      <c r="L8" s="35">
        <f t="shared" si="1"/>
        <v>78.01</v>
      </c>
    </row>
    <row r="9" spans="1:12" s="11" customFormat="1" ht="19.5" customHeight="1">
      <c r="A9" s="31" t="s">
        <v>23</v>
      </c>
      <c r="B9" s="31" t="s">
        <v>24</v>
      </c>
      <c r="C9" s="32">
        <v>411522220122</v>
      </c>
      <c r="D9" s="31" t="s">
        <v>19</v>
      </c>
      <c r="E9" s="33">
        <v>220102</v>
      </c>
      <c r="F9" s="34">
        <v>74.9</v>
      </c>
      <c r="G9" s="33"/>
      <c r="H9" s="35">
        <f t="shared" si="0"/>
        <v>74.9</v>
      </c>
      <c r="I9" s="35">
        <v>80.4</v>
      </c>
      <c r="J9" s="35"/>
      <c r="K9" s="35">
        <v>80.4</v>
      </c>
      <c r="L9" s="35">
        <f t="shared" si="1"/>
        <v>77.65</v>
      </c>
    </row>
    <row r="10" spans="1:12" s="11" customFormat="1" ht="19.5" customHeight="1">
      <c r="A10" s="31" t="s">
        <v>13</v>
      </c>
      <c r="B10" s="31" t="s">
        <v>25</v>
      </c>
      <c r="C10" s="32">
        <v>411522220128</v>
      </c>
      <c r="D10" s="31" t="s">
        <v>26</v>
      </c>
      <c r="E10" s="33">
        <v>220103</v>
      </c>
      <c r="F10" s="34">
        <v>64.8</v>
      </c>
      <c r="G10" s="33"/>
      <c r="H10" s="35">
        <f t="shared" si="0"/>
        <v>64.8</v>
      </c>
      <c r="I10" s="35">
        <v>82.24</v>
      </c>
      <c r="J10" s="35"/>
      <c r="K10" s="35">
        <v>82.24</v>
      </c>
      <c r="L10" s="35">
        <f t="shared" si="1"/>
        <v>73.52</v>
      </c>
    </row>
    <row r="11" spans="1:12" s="11" customFormat="1" ht="19.5" customHeight="1">
      <c r="A11" s="31" t="s">
        <v>13</v>
      </c>
      <c r="B11" s="31" t="s">
        <v>27</v>
      </c>
      <c r="C11" s="32">
        <v>411522220204</v>
      </c>
      <c r="D11" s="31" t="s">
        <v>28</v>
      </c>
      <c r="E11" s="33">
        <v>220104</v>
      </c>
      <c r="F11" s="34">
        <v>66.9</v>
      </c>
      <c r="G11" s="33"/>
      <c r="H11" s="35">
        <f t="shared" si="0"/>
        <v>66.9</v>
      </c>
      <c r="I11" s="35">
        <v>78.62</v>
      </c>
      <c r="J11" s="35"/>
      <c r="K11" s="35">
        <v>78.62</v>
      </c>
      <c r="L11" s="35">
        <f t="shared" si="1"/>
        <v>72.76</v>
      </c>
    </row>
    <row r="12" spans="1:12" s="11" customFormat="1" ht="19.5" customHeight="1">
      <c r="A12" s="31" t="s">
        <v>13</v>
      </c>
      <c r="B12" s="31" t="s">
        <v>29</v>
      </c>
      <c r="C12" s="32">
        <v>411522220208</v>
      </c>
      <c r="D12" s="31" t="s">
        <v>30</v>
      </c>
      <c r="E12" s="33">
        <v>220105</v>
      </c>
      <c r="F12" s="34">
        <v>69.9</v>
      </c>
      <c r="G12" s="33"/>
      <c r="H12" s="35">
        <f t="shared" si="0"/>
        <v>69.9</v>
      </c>
      <c r="I12" s="35">
        <v>82.32</v>
      </c>
      <c r="J12" s="35"/>
      <c r="K12" s="35">
        <v>82.32</v>
      </c>
      <c r="L12" s="35">
        <f t="shared" si="1"/>
        <v>76.11</v>
      </c>
    </row>
    <row r="13" spans="1:12" s="11" customFormat="1" ht="19.5" customHeight="1">
      <c r="A13" s="31" t="s">
        <v>16</v>
      </c>
      <c r="B13" s="31" t="s">
        <v>31</v>
      </c>
      <c r="C13" s="32">
        <v>411522220214</v>
      </c>
      <c r="D13" s="31" t="s">
        <v>30</v>
      </c>
      <c r="E13" s="33">
        <v>220105</v>
      </c>
      <c r="F13" s="34">
        <v>72.7</v>
      </c>
      <c r="G13" s="33"/>
      <c r="H13" s="35">
        <f t="shared" si="0"/>
        <v>72.7</v>
      </c>
      <c r="I13" s="35">
        <v>79.08</v>
      </c>
      <c r="J13" s="35"/>
      <c r="K13" s="35">
        <v>79.08</v>
      </c>
      <c r="L13" s="35">
        <f t="shared" si="1"/>
        <v>75.89</v>
      </c>
    </row>
    <row r="14" spans="1:12" ht="19.5" customHeight="1">
      <c r="A14" s="31" t="s">
        <v>13</v>
      </c>
      <c r="B14" s="31" t="s">
        <v>32</v>
      </c>
      <c r="C14" s="32">
        <v>411522220216</v>
      </c>
      <c r="D14" s="31" t="s">
        <v>33</v>
      </c>
      <c r="E14" s="31" t="s">
        <v>34</v>
      </c>
      <c r="F14" s="34">
        <v>82.6</v>
      </c>
      <c r="G14" s="31"/>
      <c r="H14" s="35">
        <f t="shared" si="0"/>
        <v>82.6</v>
      </c>
      <c r="I14" s="35">
        <v>83.24</v>
      </c>
      <c r="J14" s="35"/>
      <c r="K14" s="35">
        <v>83.24</v>
      </c>
      <c r="L14" s="35">
        <f t="shared" si="1"/>
        <v>82.91999999999999</v>
      </c>
    </row>
    <row r="15" spans="1:12" ht="19.5" customHeight="1">
      <c r="A15" s="31" t="s">
        <v>16</v>
      </c>
      <c r="B15" s="31" t="s">
        <v>35</v>
      </c>
      <c r="C15" s="32">
        <v>411522220217</v>
      </c>
      <c r="D15" s="31" t="s">
        <v>33</v>
      </c>
      <c r="E15" s="31" t="s">
        <v>34</v>
      </c>
      <c r="F15" s="34">
        <v>74.4</v>
      </c>
      <c r="G15" s="31"/>
      <c r="H15" s="35">
        <f t="shared" si="0"/>
        <v>74.4</v>
      </c>
      <c r="I15" s="35">
        <v>82.72</v>
      </c>
      <c r="J15" s="35"/>
      <c r="K15" s="35">
        <v>82.72</v>
      </c>
      <c r="L15" s="35">
        <f t="shared" si="1"/>
        <v>78.56</v>
      </c>
    </row>
    <row r="16" spans="1:12" s="11" customFormat="1" ht="19.5" customHeight="1">
      <c r="A16" s="31" t="s">
        <v>13</v>
      </c>
      <c r="B16" s="31" t="s">
        <v>36</v>
      </c>
      <c r="C16" s="32">
        <v>411522220222</v>
      </c>
      <c r="D16" s="31" t="s">
        <v>37</v>
      </c>
      <c r="E16" s="33">
        <v>220107</v>
      </c>
      <c r="F16" s="34">
        <v>79.5</v>
      </c>
      <c r="G16" s="33"/>
      <c r="H16" s="35">
        <f t="shared" si="0"/>
        <v>79.5</v>
      </c>
      <c r="I16" s="35">
        <v>83.7</v>
      </c>
      <c r="J16" s="35"/>
      <c r="K16" s="35">
        <v>83.7</v>
      </c>
      <c r="L16" s="35">
        <f t="shared" si="1"/>
        <v>81.6</v>
      </c>
    </row>
    <row r="17" spans="1:12" s="11" customFormat="1" ht="19.5" customHeight="1">
      <c r="A17" s="31" t="s">
        <v>16</v>
      </c>
      <c r="B17" s="31" t="s">
        <v>38</v>
      </c>
      <c r="C17" s="32">
        <v>411522220221</v>
      </c>
      <c r="D17" s="31" t="s">
        <v>37</v>
      </c>
      <c r="E17" s="33">
        <v>220107</v>
      </c>
      <c r="F17" s="34">
        <v>60.9</v>
      </c>
      <c r="G17" s="33"/>
      <c r="H17" s="35">
        <f t="shared" si="0"/>
        <v>60.9</v>
      </c>
      <c r="I17" s="35">
        <v>84.28</v>
      </c>
      <c r="J17" s="35"/>
      <c r="K17" s="35">
        <v>84.28</v>
      </c>
      <c r="L17" s="35">
        <f t="shared" si="1"/>
        <v>72.59</v>
      </c>
    </row>
    <row r="18" spans="1:12" s="11" customFormat="1" ht="19.5" customHeight="1">
      <c r="A18" s="31" t="s">
        <v>13</v>
      </c>
      <c r="B18" s="31" t="s">
        <v>39</v>
      </c>
      <c r="C18" s="32">
        <v>411522220230</v>
      </c>
      <c r="D18" s="31" t="s">
        <v>40</v>
      </c>
      <c r="E18" s="33">
        <v>220108</v>
      </c>
      <c r="F18" s="34">
        <v>70.8</v>
      </c>
      <c r="G18" s="33"/>
      <c r="H18" s="35">
        <f t="shared" si="0"/>
        <v>70.8</v>
      </c>
      <c r="I18" s="35">
        <v>80.84</v>
      </c>
      <c r="J18" s="35"/>
      <c r="K18" s="35">
        <v>80.84</v>
      </c>
      <c r="L18" s="35">
        <f t="shared" si="1"/>
        <v>75.82</v>
      </c>
    </row>
    <row r="19" spans="1:12" s="11" customFormat="1" ht="19.5" customHeight="1">
      <c r="A19" s="31" t="s">
        <v>13</v>
      </c>
      <c r="B19" s="36" t="s">
        <v>41</v>
      </c>
      <c r="C19" s="37">
        <v>411522220427</v>
      </c>
      <c r="D19" s="38" t="s">
        <v>42</v>
      </c>
      <c r="E19" s="33">
        <v>220201</v>
      </c>
      <c r="F19" s="34">
        <v>91.8</v>
      </c>
      <c r="G19" s="33"/>
      <c r="H19" s="35">
        <f aca="true" t="shared" si="2" ref="H19:H82">F19+G19</f>
        <v>91.8</v>
      </c>
      <c r="I19" s="35">
        <v>80.46</v>
      </c>
      <c r="J19" s="35"/>
      <c r="K19" s="35">
        <v>80.46</v>
      </c>
      <c r="L19" s="35">
        <f aca="true" t="shared" si="3" ref="L19:L38">H19*0.5+K19*0.5</f>
        <v>86.13</v>
      </c>
    </row>
    <row r="20" spans="1:12" s="11" customFormat="1" ht="19.5" customHeight="1">
      <c r="A20" s="31" t="s">
        <v>16</v>
      </c>
      <c r="B20" s="36" t="s">
        <v>43</v>
      </c>
      <c r="C20" s="32">
        <v>411522220327</v>
      </c>
      <c r="D20" s="38" t="s">
        <v>42</v>
      </c>
      <c r="E20" s="33">
        <v>220201</v>
      </c>
      <c r="F20" s="34">
        <v>83.9</v>
      </c>
      <c r="G20" s="33"/>
      <c r="H20" s="35">
        <f t="shared" si="2"/>
        <v>83.9</v>
      </c>
      <c r="I20" s="35">
        <v>80.28</v>
      </c>
      <c r="J20" s="35"/>
      <c r="K20" s="35">
        <v>80.28</v>
      </c>
      <c r="L20" s="35">
        <f t="shared" si="3"/>
        <v>82.09</v>
      </c>
    </row>
    <row r="21" spans="1:12" s="11" customFormat="1" ht="19.5" customHeight="1">
      <c r="A21" s="31" t="s">
        <v>21</v>
      </c>
      <c r="B21" s="36" t="s">
        <v>44</v>
      </c>
      <c r="C21" s="32">
        <v>411522220320</v>
      </c>
      <c r="D21" s="38" t="s">
        <v>42</v>
      </c>
      <c r="E21" s="33">
        <v>220201</v>
      </c>
      <c r="F21" s="34">
        <v>82.2</v>
      </c>
      <c r="G21" s="33"/>
      <c r="H21" s="35">
        <f t="shared" si="2"/>
        <v>82.2</v>
      </c>
      <c r="I21" s="35">
        <v>81.3</v>
      </c>
      <c r="J21" s="35"/>
      <c r="K21" s="35">
        <v>81.3</v>
      </c>
      <c r="L21" s="35">
        <f t="shared" si="3"/>
        <v>81.75</v>
      </c>
    </row>
    <row r="22" spans="1:12" s="11" customFormat="1" ht="19.5" customHeight="1">
      <c r="A22" s="31" t="s">
        <v>23</v>
      </c>
      <c r="B22" s="36" t="s">
        <v>45</v>
      </c>
      <c r="C22" s="32">
        <v>411522220321</v>
      </c>
      <c r="D22" s="38" t="s">
        <v>42</v>
      </c>
      <c r="E22" s="33">
        <v>220201</v>
      </c>
      <c r="F22" s="34">
        <v>82.5</v>
      </c>
      <c r="G22" s="33"/>
      <c r="H22" s="35">
        <f t="shared" si="2"/>
        <v>82.5</v>
      </c>
      <c r="I22" s="35">
        <v>80.14</v>
      </c>
      <c r="J22" s="35"/>
      <c r="K22" s="35">
        <v>80.14</v>
      </c>
      <c r="L22" s="35">
        <f t="shared" si="3"/>
        <v>81.32</v>
      </c>
    </row>
    <row r="23" spans="1:12" s="11" customFormat="1" ht="19.5" customHeight="1">
      <c r="A23" s="31" t="s">
        <v>46</v>
      </c>
      <c r="B23" s="31" t="s">
        <v>47</v>
      </c>
      <c r="C23" s="32">
        <v>411522220304</v>
      </c>
      <c r="D23" s="38" t="s">
        <v>42</v>
      </c>
      <c r="E23" s="33">
        <v>220201</v>
      </c>
      <c r="F23" s="34">
        <v>77.4</v>
      </c>
      <c r="G23" s="33"/>
      <c r="H23" s="35">
        <f t="shared" si="2"/>
        <v>77.4</v>
      </c>
      <c r="I23" s="35">
        <v>82.74</v>
      </c>
      <c r="J23" s="35"/>
      <c r="K23" s="35">
        <v>82.74</v>
      </c>
      <c r="L23" s="35">
        <f t="shared" si="3"/>
        <v>80.07</v>
      </c>
    </row>
    <row r="24" spans="1:12" s="11" customFormat="1" ht="19.5" customHeight="1">
      <c r="A24" s="31" t="s">
        <v>48</v>
      </c>
      <c r="B24" s="36" t="s">
        <v>49</v>
      </c>
      <c r="C24" s="37">
        <v>411522220411</v>
      </c>
      <c r="D24" s="38" t="s">
        <v>42</v>
      </c>
      <c r="E24" s="33">
        <v>220201</v>
      </c>
      <c r="F24" s="34">
        <v>77</v>
      </c>
      <c r="G24" s="33"/>
      <c r="H24" s="35">
        <f t="shared" si="2"/>
        <v>77</v>
      </c>
      <c r="I24" s="35">
        <v>83.06</v>
      </c>
      <c r="J24" s="35"/>
      <c r="K24" s="35">
        <v>83.06</v>
      </c>
      <c r="L24" s="35">
        <f t="shared" si="3"/>
        <v>80.03</v>
      </c>
    </row>
    <row r="25" spans="1:12" s="11" customFormat="1" ht="19.5" customHeight="1">
      <c r="A25" s="31" t="s">
        <v>50</v>
      </c>
      <c r="B25" s="36" t="s">
        <v>51</v>
      </c>
      <c r="C25" s="32">
        <v>411522220307</v>
      </c>
      <c r="D25" s="38" t="s">
        <v>42</v>
      </c>
      <c r="E25" s="33">
        <v>220201</v>
      </c>
      <c r="F25" s="34">
        <v>76.5</v>
      </c>
      <c r="G25" s="33"/>
      <c r="H25" s="35">
        <f t="shared" si="2"/>
        <v>76.5</v>
      </c>
      <c r="I25" s="35">
        <v>83.32</v>
      </c>
      <c r="J25" s="35"/>
      <c r="K25" s="35">
        <v>83.32</v>
      </c>
      <c r="L25" s="35">
        <f t="shared" si="3"/>
        <v>79.91</v>
      </c>
    </row>
    <row r="26" spans="1:12" s="11" customFormat="1" ht="19.5" customHeight="1">
      <c r="A26" s="31" t="s">
        <v>52</v>
      </c>
      <c r="B26" s="36" t="s">
        <v>53</v>
      </c>
      <c r="C26" s="37">
        <v>411522220413</v>
      </c>
      <c r="D26" s="38" t="s">
        <v>42</v>
      </c>
      <c r="E26" s="33">
        <v>220201</v>
      </c>
      <c r="F26" s="34">
        <v>78.5</v>
      </c>
      <c r="G26" s="33"/>
      <c r="H26" s="35">
        <f t="shared" si="2"/>
        <v>78.5</v>
      </c>
      <c r="I26" s="35">
        <v>80.42</v>
      </c>
      <c r="J26" s="35"/>
      <c r="K26" s="35">
        <v>80.42</v>
      </c>
      <c r="L26" s="35">
        <f t="shared" si="3"/>
        <v>79.46000000000001</v>
      </c>
    </row>
    <row r="27" spans="1:12" s="11" customFormat="1" ht="19.5" customHeight="1">
      <c r="A27" s="31" t="s">
        <v>54</v>
      </c>
      <c r="B27" s="36" t="s">
        <v>55</v>
      </c>
      <c r="C27" s="32">
        <v>411522220325</v>
      </c>
      <c r="D27" s="38" t="s">
        <v>42</v>
      </c>
      <c r="E27" s="33">
        <v>220201</v>
      </c>
      <c r="F27" s="34">
        <v>79.7</v>
      </c>
      <c r="G27" s="33"/>
      <c r="H27" s="35">
        <f t="shared" si="2"/>
        <v>79.7</v>
      </c>
      <c r="I27" s="35">
        <v>78.78</v>
      </c>
      <c r="J27" s="35"/>
      <c r="K27" s="35">
        <v>78.78</v>
      </c>
      <c r="L27" s="35">
        <f t="shared" si="3"/>
        <v>79.24000000000001</v>
      </c>
    </row>
    <row r="28" spans="1:12" s="11" customFormat="1" ht="19.5" customHeight="1">
      <c r="A28" s="31" t="s">
        <v>56</v>
      </c>
      <c r="B28" s="36" t="s">
        <v>57</v>
      </c>
      <c r="C28" s="32">
        <v>411522220316</v>
      </c>
      <c r="D28" s="38" t="s">
        <v>42</v>
      </c>
      <c r="E28" s="33">
        <v>220201</v>
      </c>
      <c r="F28" s="34">
        <v>74.8</v>
      </c>
      <c r="G28" s="33"/>
      <c r="H28" s="35">
        <f t="shared" si="2"/>
        <v>74.8</v>
      </c>
      <c r="I28" s="35">
        <v>82.88</v>
      </c>
      <c r="J28" s="35"/>
      <c r="K28" s="35">
        <v>82.88</v>
      </c>
      <c r="L28" s="35">
        <f t="shared" si="3"/>
        <v>78.84</v>
      </c>
    </row>
    <row r="29" spans="1:12" s="11" customFormat="1" ht="19.5" customHeight="1">
      <c r="A29" s="31" t="s">
        <v>13</v>
      </c>
      <c r="B29" s="31" t="s">
        <v>58</v>
      </c>
      <c r="C29" s="37">
        <v>411522220613</v>
      </c>
      <c r="D29" s="31" t="s">
        <v>59</v>
      </c>
      <c r="E29" s="33">
        <v>220202</v>
      </c>
      <c r="F29" s="34">
        <v>80.3</v>
      </c>
      <c r="G29" s="33"/>
      <c r="H29" s="35">
        <f t="shared" si="2"/>
        <v>80.3</v>
      </c>
      <c r="I29" s="35">
        <v>84.24</v>
      </c>
      <c r="J29" s="35"/>
      <c r="K29" s="35">
        <v>84.24</v>
      </c>
      <c r="L29" s="35">
        <f t="shared" si="3"/>
        <v>82.27</v>
      </c>
    </row>
    <row r="30" spans="1:12" s="11" customFormat="1" ht="19.5" customHeight="1">
      <c r="A30" s="31" t="s">
        <v>16</v>
      </c>
      <c r="B30" s="31" t="s">
        <v>60</v>
      </c>
      <c r="C30" s="37">
        <v>411522220629</v>
      </c>
      <c r="D30" s="31" t="s">
        <v>59</v>
      </c>
      <c r="E30" s="33">
        <v>220202</v>
      </c>
      <c r="F30" s="34">
        <v>75.3</v>
      </c>
      <c r="G30" s="33"/>
      <c r="H30" s="35">
        <f t="shared" si="2"/>
        <v>75.3</v>
      </c>
      <c r="I30" s="35">
        <v>81.96</v>
      </c>
      <c r="J30" s="35"/>
      <c r="K30" s="35">
        <v>81.96</v>
      </c>
      <c r="L30" s="35">
        <f t="shared" si="3"/>
        <v>78.63</v>
      </c>
    </row>
    <row r="31" spans="1:12" s="11" customFormat="1" ht="19.5" customHeight="1">
      <c r="A31" s="31" t="s">
        <v>21</v>
      </c>
      <c r="B31" s="31" t="s">
        <v>61</v>
      </c>
      <c r="C31" s="37">
        <v>411522220611</v>
      </c>
      <c r="D31" s="31" t="s">
        <v>59</v>
      </c>
      <c r="E31" s="33">
        <v>220202</v>
      </c>
      <c r="F31" s="34">
        <v>74.7</v>
      </c>
      <c r="G31" s="33"/>
      <c r="H31" s="35">
        <f t="shared" si="2"/>
        <v>74.7</v>
      </c>
      <c r="I31" s="35">
        <v>82.08</v>
      </c>
      <c r="J31" s="35"/>
      <c r="K31" s="35">
        <v>82.08</v>
      </c>
      <c r="L31" s="35">
        <f t="shared" si="3"/>
        <v>78.39</v>
      </c>
    </row>
    <row r="32" spans="1:12" s="11" customFormat="1" ht="19.5" customHeight="1">
      <c r="A32" s="31" t="s">
        <v>23</v>
      </c>
      <c r="B32" s="31" t="s">
        <v>62</v>
      </c>
      <c r="C32" s="37">
        <v>411522220528</v>
      </c>
      <c r="D32" s="31" t="s">
        <v>59</v>
      </c>
      <c r="E32" s="33">
        <v>220202</v>
      </c>
      <c r="F32" s="34">
        <v>70.8</v>
      </c>
      <c r="G32" s="33"/>
      <c r="H32" s="35">
        <f t="shared" si="2"/>
        <v>70.8</v>
      </c>
      <c r="I32" s="35">
        <v>83.52</v>
      </c>
      <c r="J32" s="35"/>
      <c r="K32" s="35">
        <v>83.52</v>
      </c>
      <c r="L32" s="35">
        <f t="shared" si="3"/>
        <v>77.16</v>
      </c>
    </row>
    <row r="33" spans="1:12" s="11" customFormat="1" ht="19.5" customHeight="1">
      <c r="A33" s="31" t="s">
        <v>46</v>
      </c>
      <c r="B33" s="31" t="s">
        <v>63</v>
      </c>
      <c r="C33" s="37">
        <v>411522220529</v>
      </c>
      <c r="D33" s="31" t="s">
        <v>59</v>
      </c>
      <c r="E33" s="33">
        <v>220202</v>
      </c>
      <c r="F33" s="34">
        <v>74.4</v>
      </c>
      <c r="G33" s="33"/>
      <c r="H33" s="35">
        <f t="shared" si="2"/>
        <v>74.4</v>
      </c>
      <c r="I33" s="35">
        <v>79.66</v>
      </c>
      <c r="J33" s="35"/>
      <c r="K33" s="35">
        <v>79.66</v>
      </c>
      <c r="L33" s="35">
        <f t="shared" si="3"/>
        <v>77.03</v>
      </c>
    </row>
    <row r="34" spans="1:12" s="11" customFormat="1" ht="19.5" customHeight="1">
      <c r="A34" s="31" t="s">
        <v>48</v>
      </c>
      <c r="B34" s="36" t="s">
        <v>64</v>
      </c>
      <c r="C34" s="37">
        <v>411522220601</v>
      </c>
      <c r="D34" s="31" t="s">
        <v>59</v>
      </c>
      <c r="E34" s="33">
        <v>220202</v>
      </c>
      <c r="F34" s="34">
        <v>71.3</v>
      </c>
      <c r="G34" s="33"/>
      <c r="H34" s="35">
        <f t="shared" si="2"/>
        <v>71.3</v>
      </c>
      <c r="I34" s="35">
        <v>81.22</v>
      </c>
      <c r="J34" s="35"/>
      <c r="K34" s="35">
        <v>81.22</v>
      </c>
      <c r="L34" s="35">
        <f t="shared" si="3"/>
        <v>76.25999999999999</v>
      </c>
    </row>
    <row r="35" spans="1:12" s="11" customFormat="1" ht="19.5" customHeight="1">
      <c r="A35" s="31" t="s">
        <v>50</v>
      </c>
      <c r="B35" s="31" t="s">
        <v>65</v>
      </c>
      <c r="C35" s="37">
        <v>411522220615</v>
      </c>
      <c r="D35" s="31" t="s">
        <v>59</v>
      </c>
      <c r="E35" s="33">
        <v>220202</v>
      </c>
      <c r="F35" s="34">
        <v>70.4</v>
      </c>
      <c r="G35" s="33"/>
      <c r="H35" s="35">
        <f t="shared" si="2"/>
        <v>70.4</v>
      </c>
      <c r="I35" s="35">
        <v>81.82</v>
      </c>
      <c r="J35" s="35"/>
      <c r="K35" s="35">
        <v>81.82</v>
      </c>
      <c r="L35" s="35">
        <f t="shared" si="3"/>
        <v>76.11</v>
      </c>
    </row>
    <row r="36" spans="1:12" s="11" customFormat="1" ht="19.5" customHeight="1">
      <c r="A36" s="31" t="s">
        <v>52</v>
      </c>
      <c r="B36" s="31" t="s">
        <v>66</v>
      </c>
      <c r="C36" s="37">
        <v>411522220619</v>
      </c>
      <c r="D36" s="31" t="s">
        <v>59</v>
      </c>
      <c r="E36" s="33">
        <v>220202</v>
      </c>
      <c r="F36" s="34">
        <v>70.2</v>
      </c>
      <c r="G36" s="33"/>
      <c r="H36" s="35">
        <f t="shared" si="2"/>
        <v>70.2</v>
      </c>
      <c r="I36" s="35">
        <v>80.32</v>
      </c>
      <c r="J36" s="35"/>
      <c r="K36" s="35">
        <v>80.32</v>
      </c>
      <c r="L36" s="35">
        <f t="shared" si="3"/>
        <v>75.25999999999999</v>
      </c>
    </row>
    <row r="37" spans="1:12" s="11" customFormat="1" ht="19.5" customHeight="1">
      <c r="A37" s="31" t="s">
        <v>54</v>
      </c>
      <c r="B37" s="31" t="s">
        <v>67</v>
      </c>
      <c r="C37" s="37">
        <v>411522220614</v>
      </c>
      <c r="D37" s="31" t="s">
        <v>59</v>
      </c>
      <c r="E37" s="33">
        <v>220202</v>
      </c>
      <c r="F37" s="34">
        <v>68</v>
      </c>
      <c r="G37" s="33"/>
      <c r="H37" s="35">
        <f t="shared" si="2"/>
        <v>68</v>
      </c>
      <c r="I37" s="35">
        <v>82.26</v>
      </c>
      <c r="J37" s="35"/>
      <c r="K37" s="35">
        <v>82.26</v>
      </c>
      <c r="L37" s="35">
        <f t="shared" si="3"/>
        <v>75.13</v>
      </c>
    </row>
    <row r="38" spans="1:12" s="11" customFormat="1" ht="19.5" customHeight="1">
      <c r="A38" s="31" t="s">
        <v>56</v>
      </c>
      <c r="B38" s="31" t="s">
        <v>68</v>
      </c>
      <c r="C38" s="37">
        <v>411522220616</v>
      </c>
      <c r="D38" s="31" t="s">
        <v>59</v>
      </c>
      <c r="E38" s="33">
        <v>220202</v>
      </c>
      <c r="F38" s="34">
        <v>67.8</v>
      </c>
      <c r="G38" s="33"/>
      <c r="H38" s="35">
        <f t="shared" si="2"/>
        <v>67.8</v>
      </c>
      <c r="I38" s="35">
        <v>81.9</v>
      </c>
      <c r="J38" s="35"/>
      <c r="K38" s="35">
        <v>81.9</v>
      </c>
      <c r="L38" s="35">
        <f t="shared" si="3"/>
        <v>74.85</v>
      </c>
    </row>
    <row r="39" spans="1:12" s="11" customFormat="1" ht="19.5" customHeight="1">
      <c r="A39" s="31" t="s">
        <v>13</v>
      </c>
      <c r="B39" s="31" t="s">
        <v>69</v>
      </c>
      <c r="C39" s="37">
        <v>411522220907</v>
      </c>
      <c r="D39" s="31" t="s">
        <v>70</v>
      </c>
      <c r="E39" s="33">
        <v>220203</v>
      </c>
      <c r="F39" s="34">
        <v>84.9</v>
      </c>
      <c r="G39" s="33"/>
      <c r="H39" s="35">
        <f t="shared" si="2"/>
        <v>84.9</v>
      </c>
      <c r="I39" s="35">
        <v>81.66</v>
      </c>
      <c r="J39" s="35"/>
      <c r="K39" s="35">
        <v>81.66</v>
      </c>
      <c r="L39" s="35">
        <f aca="true" t="shared" si="4" ref="L39:L102">H39*0.5+K39*0.5</f>
        <v>83.28</v>
      </c>
    </row>
    <row r="40" spans="1:12" s="11" customFormat="1" ht="19.5" customHeight="1">
      <c r="A40" s="31" t="s">
        <v>16</v>
      </c>
      <c r="B40" s="31" t="s">
        <v>71</v>
      </c>
      <c r="C40" s="37">
        <v>411522221015</v>
      </c>
      <c r="D40" s="31" t="s">
        <v>70</v>
      </c>
      <c r="E40" s="33">
        <v>220203</v>
      </c>
      <c r="F40" s="34">
        <v>82.5</v>
      </c>
      <c r="G40" s="33"/>
      <c r="H40" s="35">
        <f t="shared" si="2"/>
        <v>82.5</v>
      </c>
      <c r="I40" s="35">
        <v>83.1</v>
      </c>
      <c r="J40" s="35"/>
      <c r="K40" s="35">
        <v>83.1</v>
      </c>
      <c r="L40" s="35">
        <f t="shared" si="4"/>
        <v>82.8</v>
      </c>
    </row>
    <row r="41" spans="1:12" s="11" customFormat="1" ht="19.5" customHeight="1">
      <c r="A41" s="31" t="s">
        <v>21</v>
      </c>
      <c r="B41" s="31" t="s">
        <v>72</v>
      </c>
      <c r="C41" s="32">
        <v>411522220722</v>
      </c>
      <c r="D41" s="31" t="s">
        <v>70</v>
      </c>
      <c r="E41" s="33">
        <v>220203</v>
      </c>
      <c r="F41" s="34">
        <v>82.2</v>
      </c>
      <c r="G41" s="33"/>
      <c r="H41" s="35">
        <f t="shared" si="2"/>
        <v>82.2</v>
      </c>
      <c r="I41" s="35">
        <v>83.1</v>
      </c>
      <c r="J41" s="35"/>
      <c r="K41" s="35">
        <v>83.1</v>
      </c>
      <c r="L41" s="35">
        <f t="shared" si="4"/>
        <v>82.65</v>
      </c>
    </row>
    <row r="42" spans="1:12" s="11" customFormat="1" ht="19.5" customHeight="1">
      <c r="A42" s="31" t="s">
        <v>23</v>
      </c>
      <c r="B42" s="31" t="s">
        <v>73</v>
      </c>
      <c r="C42" s="32">
        <v>411522220721</v>
      </c>
      <c r="D42" s="31" t="s">
        <v>70</v>
      </c>
      <c r="E42" s="33">
        <v>220203</v>
      </c>
      <c r="F42" s="34">
        <v>84.4</v>
      </c>
      <c r="G42" s="33"/>
      <c r="H42" s="35">
        <f t="shared" si="2"/>
        <v>84.4</v>
      </c>
      <c r="I42" s="35">
        <v>80.72</v>
      </c>
      <c r="J42" s="35"/>
      <c r="K42" s="35">
        <v>80.72</v>
      </c>
      <c r="L42" s="35">
        <f t="shared" si="4"/>
        <v>82.56</v>
      </c>
    </row>
    <row r="43" spans="1:12" s="11" customFormat="1" ht="19.5" customHeight="1">
      <c r="A43" s="31" t="s">
        <v>46</v>
      </c>
      <c r="B43" s="31" t="s">
        <v>74</v>
      </c>
      <c r="C43" s="37">
        <v>411522220930</v>
      </c>
      <c r="D43" s="31" t="s">
        <v>70</v>
      </c>
      <c r="E43" s="33">
        <v>220203</v>
      </c>
      <c r="F43" s="34">
        <v>81.6</v>
      </c>
      <c r="G43" s="33"/>
      <c r="H43" s="35">
        <f t="shared" si="2"/>
        <v>81.6</v>
      </c>
      <c r="I43" s="35">
        <v>83.36</v>
      </c>
      <c r="J43" s="35"/>
      <c r="K43" s="35">
        <v>83.36</v>
      </c>
      <c r="L43" s="35">
        <f t="shared" si="4"/>
        <v>82.47999999999999</v>
      </c>
    </row>
    <row r="44" spans="1:12" s="11" customFormat="1" ht="19.5" customHeight="1">
      <c r="A44" s="31" t="s">
        <v>48</v>
      </c>
      <c r="B44" s="31" t="s">
        <v>75</v>
      </c>
      <c r="C44" s="37">
        <v>411522220910</v>
      </c>
      <c r="D44" s="31" t="s">
        <v>70</v>
      </c>
      <c r="E44" s="33">
        <v>220203</v>
      </c>
      <c r="F44" s="34">
        <v>81</v>
      </c>
      <c r="G44" s="33"/>
      <c r="H44" s="35">
        <f t="shared" si="2"/>
        <v>81</v>
      </c>
      <c r="I44" s="35">
        <v>83.28</v>
      </c>
      <c r="J44" s="35"/>
      <c r="K44" s="35">
        <v>83.28</v>
      </c>
      <c r="L44" s="35">
        <f t="shared" si="4"/>
        <v>82.14</v>
      </c>
    </row>
    <row r="45" spans="1:12" s="11" customFormat="1" ht="19.5" customHeight="1">
      <c r="A45" s="31" t="s">
        <v>50</v>
      </c>
      <c r="B45" s="31" t="s">
        <v>76</v>
      </c>
      <c r="C45" s="37">
        <v>411522221021</v>
      </c>
      <c r="D45" s="31" t="s">
        <v>70</v>
      </c>
      <c r="E45" s="33">
        <v>220203</v>
      </c>
      <c r="F45" s="34">
        <v>77.9</v>
      </c>
      <c r="G45" s="33"/>
      <c r="H45" s="35">
        <f t="shared" si="2"/>
        <v>77.9</v>
      </c>
      <c r="I45" s="35">
        <v>84.46</v>
      </c>
      <c r="J45" s="35"/>
      <c r="K45" s="35">
        <v>84.46</v>
      </c>
      <c r="L45" s="35">
        <f t="shared" si="4"/>
        <v>81.18</v>
      </c>
    </row>
    <row r="46" spans="1:12" s="11" customFormat="1" ht="19.5" customHeight="1">
      <c r="A46" s="31" t="s">
        <v>52</v>
      </c>
      <c r="B46" s="31" t="s">
        <v>77</v>
      </c>
      <c r="C46" s="37">
        <v>411522220906</v>
      </c>
      <c r="D46" s="31" t="s">
        <v>70</v>
      </c>
      <c r="E46" s="33">
        <v>220203</v>
      </c>
      <c r="F46" s="34">
        <v>79.2</v>
      </c>
      <c r="G46" s="33"/>
      <c r="H46" s="35">
        <f t="shared" si="2"/>
        <v>79.2</v>
      </c>
      <c r="I46" s="35">
        <v>83.02</v>
      </c>
      <c r="J46" s="35"/>
      <c r="K46" s="35">
        <v>83.02</v>
      </c>
      <c r="L46" s="35">
        <f t="shared" si="4"/>
        <v>81.11</v>
      </c>
    </row>
    <row r="47" spans="1:12" s="11" customFormat="1" ht="19.5" customHeight="1">
      <c r="A47" s="31" t="s">
        <v>54</v>
      </c>
      <c r="B47" s="36" t="s">
        <v>78</v>
      </c>
      <c r="C47" s="32">
        <v>411522220709</v>
      </c>
      <c r="D47" s="31" t="s">
        <v>70</v>
      </c>
      <c r="E47" s="33">
        <v>220203</v>
      </c>
      <c r="F47" s="34">
        <v>80.7</v>
      </c>
      <c r="G47" s="33"/>
      <c r="H47" s="35">
        <f t="shared" si="2"/>
        <v>80.7</v>
      </c>
      <c r="I47" s="35">
        <v>81.16</v>
      </c>
      <c r="J47" s="35"/>
      <c r="K47" s="35">
        <v>81.16</v>
      </c>
      <c r="L47" s="35">
        <f t="shared" si="4"/>
        <v>80.93</v>
      </c>
    </row>
    <row r="48" spans="1:12" s="11" customFormat="1" ht="19.5" customHeight="1">
      <c r="A48" s="31" t="s">
        <v>56</v>
      </c>
      <c r="B48" s="31" t="s">
        <v>79</v>
      </c>
      <c r="C48" s="37">
        <v>411522220803</v>
      </c>
      <c r="D48" s="31" t="s">
        <v>70</v>
      </c>
      <c r="E48" s="33">
        <v>220203</v>
      </c>
      <c r="F48" s="34">
        <v>76.5</v>
      </c>
      <c r="G48" s="33"/>
      <c r="H48" s="35">
        <f t="shared" si="2"/>
        <v>76.5</v>
      </c>
      <c r="I48" s="35">
        <v>84.5</v>
      </c>
      <c r="J48" s="35"/>
      <c r="K48" s="35">
        <v>84.5</v>
      </c>
      <c r="L48" s="35">
        <f t="shared" si="4"/>
        <v>80.5</v>
      </c>
    </row>
    <row r="49" spans="1:12" s="11" customFormat="1" ht="19.5" customHeight="1">
      <c r="A49" s="31" t="s">
        <v>13</v>
      </c>
      <c r="B49" s="31" t="s">
        <v>80</v>
      </c>
      <c r="C49" s="32">
        <v>411522221104</v>
      </c>
      <c r="D49" s="38" t="s">
        <v>81</v>
      </c>
      <c r="E49" s="33">
        <v>220204</v>
      </c>
      <c r="F49" s="34">
        <v>75.6</v>
      </c>
      <c r="G49" s="33"/>
      <c r="H49" s="35">
        <f t="shared" si="2"/>
        <v>75.6</v>
      </c>
      <c r="I49" s="35">
        <v>81.16</v>
      </c>
      <c r="J49" s="35"/>
      <c r="K49" s="35">
        <v>81.16</v>
      </c>
      <c r="L49" s="35">
        <f t="shared" si="4"/>
        <v>78.38</v>
      </c>
    </row>
    <row r="50" spans="1:12" s="11" customFormat="1" ht="19.5" customHeight="1">
      <c r="A50" s="31" t="s">
        <v>16</v>
      </c>
      <c r="B50" s="31" t="s">
        <v>82</v>
      </c>
      <c r="C50" s="37">
        <v>411522221029</v>
      </c>
      <c r="D50" s="38" t="s">
        <v>81</v>
      </c>
      <c r="E50" s="33">
        <v>220204</v>
      </c>
      <c r="F50" s="34">
        <v>68.5</v>
      </c>
      <c r="G50" s="33"/>
      <c r="H50" s="35">
        <f t="shared" si="2"/>
        <v>68.5</v>
      </c>
      <c r="I50" s="35">
        <v>79.66</v>
      </c>
      <c r="J50" s="35"/>
      <c r="K50" s="35">
        <v>79.66</v>
      </c>
      <c r="L50" s="35">
        <f t="shared" si="4"/>
        <v>74.08</v>
      </c>
    </row>
    <row r="51" spans="1:12" s="11" customFormat="1" ht="19.5" customHeight="1">
      <c r="A51" s="31" t="s">
        <v>21</v>
      </c>
      <c r="B51" s="31" t="s">
        <v>83</v>
      </c>
      <c r="C51" s="32">
        <v>411522221101</v>
      </c>
      <c r="D51" s="38" t="s">
        <v>81</v>
      </c>
      <c r="E51" s="33">
        <v>220204</v>
      </c>
      <c r="F51" s="34">
        <v>65.8</v>
      </c>
      <c r="G51" s="33"/>
      <c r="H51" s="35">
        <f t="shared" si="2"/>
        <v>65.8</v>
      </c>
      <c r="I51" s="35">
        <v>82.04</v>
      </c>
      <c r="J51" s="35"/>
      <c r="K51" s="35">
        <v>82.04</v>
      </c>
      <c r="L51" s="35">
        <f t="shared" si="4"/>
        <v>73.92</v>
      </c>
    </row>
    <row r="52" spans="1:12" s="11" customFormat="1" ht="19.5" customHeight="1">
      <c r="A52" s="31" t="s">
        <v>23</v>
      </c>
      <c r="B52" s="31" t="s">
        <v>84</v>
      </c>
      <c r="C52" s="37">
        <v>411522221030</v>
      </c>
      <c r="D52" s="38" t="s">
        <v>81</v>
      </c>
      <c r="E52" s="33">
        <v>220204</v>
      </c>
      <c r="F52" s="34">
        <v>64.6</v>
      </c>
      <c r="G52" s="33"/>
      <c r="H52" s="35">
        <f t="shared" si="2"/>
        <v>64.6</v>
      </c>
      <c r="I52" s="35">
        <v>81.46</v>
      </c>
      <c r="J52" s="35"/>
      <c r="K52" s="35">
        <v>81.46</v>
      </c>
      <c r="L52" s="35">
        <f t="shared" si="4"/>
        <v>73.03</v>
      </c>
    </row>
    <row r="53" spans="1:12" s="11" customFormat="1" ht="19.5" customHeight="1">
      <c r="A53" s="31" t="s">
        <v>46</v>
      </c>
      <c r="B53" s="31" t="s">
        <v>85</v>
      </c>
      <c r="C53" s="32">
        <v>411522221102</v>
      </c>
      <c r="D53" s="38" t="s">
        <v>81</v>
      </c>
      <c r="E53" s="33">
        <v>220204</v>
      </c>
      <c r="F53" s="34">
        <v>58</v>
      </c>
      <c r="G53" s="33"/>
      <c r="H53" s="35">
        <f t="shared" si="2"/>
        <v>58</v>
      </c>
      <c r="I53" s="35">
        <v>82.24</v>
      </c>
      <c r="J53" s="35"/>
      <c r="K53" s="35">
        <v>82.24</v>
      </c>
      <c r="L53" s="35">
        <f t="shared" si="4"/>
        <v>70.12</v>
      </c>
    </row>
    <row r="54" spans="1:12" s="11" customFormat="1" ht="19.5" customHeight="1">
      <c r="A54" s="31" t="s">
        <v>48</v>
      </c>
      <c r="B54" s="31" t="s">
        <v>86</v>
      </c>
      <c r="C54" s="32">
        <v>411522221103</v>
      </c>
      <c r="D54" s="38" t="s">
        <v>81</v>
      </c>
      <c r="E54" s="33">
        <v>220204</v>
      </c>
      <c r="F54" s="34">
        <v>51.6</v>
      </c>
      <c r="G54" s="33"/>
      <c r="H54" s="35">
        <f t="shared" si="2"/>
        <v>51.6</v>
      </c>
      <c r="I54" s="35">
        <v>82.58</v>
      </c>
      <c r="J54" s="35"/>
      <c r="K54" s="35">
        <v>82.58</v>
      </c>
      <c r="L54" s="35">
        <f t="shared" si="4"/>
        <v>67.09</v>
      </c>
    </row>
    <row r="55" spans="1:12" s="11" customFormat="1" ht="19.5" customHeight="1">
      <c r="A55" s="31" t="s">
        <v>13</v>
      </c>
      <c r="B55" s="31" t="s">
        <v>87</v>
      </c>
      <c r="C55" s="32">
        <v>411522221123</v>
      </c>
      <c r="D55" s="31" t="s">
        <v>88</v>
      </c>
      <c r="E55" s="33">
        <v>220205</v>
      </c>
      <c r="F55" s="34">
        <v>83.4</v>
      </c>
      <c r="G55" s="33"/>
      <c r="H55" s="35">
        <f t="shared" si="2"/>
        <v>83.4</v>
      </c>
      <c r="I55" s="35">
        <v>81.82</v>
      </c>
      <c r="J55" s="35"/>
      <c r="K55" s="35">
        <v>81.82</v>
      </c>
      <c r="L55" s="35">
        <f t="shared" si="4"/>
        <v>82.61</v>
      </c>
    </row>
    <row r="56" spans="1:12" s="11" customFormat="1" ht="19.5" customHeight="1">
      <c r="A56" s="31" t="s">
        <v>16</v>
      </c>
      <c r="B56" s="31" t="s">
        <v>89</v>
      </c>
      <c r="C56" s="32">
        <v>411522221203</v>
      </c>
      <c r="D56" s="31" t="s">
        <v>88</v>
      </c>
      <c r="E56" s="33">
        <v>220205</v>
      </c>
      <c r="F56" s="34">
        <v>83.4</v>
      </c>
      <c r="G56" s="33"/>
      <c r="H56" s="35">
        <f t="shared" si="2"/>
        <v>83.4</v>
      </c>
      <c r="I56" s="35">
        <v>80.66</v>
      </c>
      <c r="J56" s="35"/>
      <c r="K56" s="35">
        <v>80.66</v>
      </c>
      <c r="L56" s="35">
        <f t="shared" si="4"/>
        <v>82.03</v>
      </c>
    </row>
    <row r="57" spans="1:12" s="11" customFormat="1" ht="19.5" customHeight="1">
      <c r="A57" s="31" t="s">
        <v>21</v>
      </c>
      <c r="B57" s="31" t="s">
        <v>90</v>
      </c>
      <c r="C57" s="32">
        <v>411522221124</v>
      </c>
      <c r="D57" s="31" t="s">
        <v>88</v>
      </c>
      <c r="E57" s="33">
        <v>220205</v>
      </c>
      <c r="F57" s="34">
        <v>77.8</v>
      </c>
      <c r="G57" s="33"/>
      <c r="H57" s="35">
        <f t="shared" si="2"/>
        <v>77.8</v>
      </c>
      <c r="I57" s="35">
        <v>82.24</v>
      </c>
      <c r="J57" s="35"/>
      <c r="K57" s="35">
        <v>82.24</v>
      </c>
      <c r="L57" s="35">
        <f t="shared" si="4"/>
        <v>80.02</v>
      </c>
    </row>
    <row r="58" spans="1:12" s="11" customFormat="1" ht="19.5" customHeight="1">
      <c r="A58" s="31" t="s">
        <v>23</v>
      </c>
      <c r="B58" s="31" t="s">
        <v>91</v>
      </c>
      <c r="C58" s="32">
        <v>411522221205</v>
      </c>
      <c r="D58" s="31" t="s">
        <v>88</v>
      </c>
      <c r="E58" s="33">
        <v>220205</v>
      </c>
      <c r="F58" s="34">
        <v>76.2</v>
      </c>
      <c r="G58" s="33"/>
      <c r="H58" s="35">
        <f t="shared" si="2"/>
        <v>76.2</v>
      </c>
      <c r="I58" s="35">
        <v>81.42</v>
      </c>
      <c r="J58" s="35"/>
      <c r="K58" s="35">
        <v>81.42</v>
      </c>
      <c r="L58" s="35">
        <f t="shared" si="4"/>
        <v>78.81</v>
      </c>
    </row>
    <row r="59" spans="1:12" s="11" customFormat="1" ht="19.5" customHeight="1">
      <c r="A59" s="31" t="s">
        <v>46</v>
      </c>
      <c r="B59" s="31" t="s">
        <v>92</v>
      </c>
      <c r="C59" s="32">
        <v>411522221117</v>
      </c>
      <c r="D59" s="31" t="s">
        <v>88</v>
      </c>
      <c r="E59" s="33">
        <v>220205</v>
      </c>
      <c r="F59" s="34">
        <v>74.4</v>
      </c>
      <c r="G59" s="33"/>
      <c r="H59" s="35">
        <f t="shared" si="2"/>
        <v>74.4</v>
      </c>
      <c r="I59" s="35">
        <v>81.32</v>
      </c>
      <c r="J59" s="35"/>
      <c r="K59" s="35">
        <v>81.32</v>
      </c>
      <c r="L59" s="35">
        <f t="shared" si="4"/>
        <v>77.86</v>
      </c>
    </row>
    <row r="60" spans="1:12" s="11" customFormat="1" ht="19.5" customHeight="1">
      <c r="A60" s="31" t="s">
        <v>48</v>
      </c>
      <c r="B60" s="31" t="s">
        <v>93</v>
      </c>
      <c r="C60" s="32">
        <v>411522221201</v>
      </c>
      <c r="D60" s="31" t="s">
        <v>88</v>
      </c>
      <c r="E60" s="33">
        <v>220205</v>
      </c>
      <c r="F60" s="34">
        <v>70.5</v>
      </c>
      <c r="G60" s="33"/>
      <c r="H60" s="35">
        <f t="shared" si="2"/>
        <v>70.5</v>
      </c>
      <c r="I60" s="35">
        <v>82.04</v>
      </c>
      <c r="J60" s="35"/>
      <c r="K60" s="35">
        <v>82.04</v>
      </c>
      <c r="L60" s="35">
        <f t="shared" si="4"/>
        <v>76.27000000000001</v>
      </c>
    </row>
    <row r="61" spans="1:12" s="11" customFormat="1" ht="19.5" customHeight="1">
      <c r="A61" s="31" t="s">
        <v>13</v>
      </c>
      <c r="B61" s="36" t="s">
        <v>94</v>
      </c>
      <c r="C61" s="32">
        <v>411522221216</v>
      </c>
      <c r="D61" s="39" t="s">
        <v>95</v>
      </c>
      <c r="E61" s="33">
        <v>220206</v>
      </c>
      <c r="F61" s="34">
        <v>80.1</v>
      </c>
      <c r="G61" s="33"/>
      <c r="H61" s="35">
        <f t="shared" si="2"/>
        <v>80.1</v>
      </c>
      <c r="I61" s="35">
        <v>83.16</v>
      </c>
      <c r="J61" s="35"/>
      <c r="K61" s="35">
        <v>83.16</v>
      </c>
      <c r="L61" s="35">
        <f t="shared" si="4"/>
        <v>81.63</v>
      </c>
    </row>
    <row r="62" spans="1:12" s="11" customFormat="1" ht="19.5" customHeight="1">
      <c r="A62" s="31" t="s">
        <v>16</v>
      </c>
      <c r="B62" s="36" t="s">
        <v>96</v>
      </c>
      <c r="C62" s="32">
        <v>411522221213</v>
      </c>
      <c r="D62" s="39" t="s">
        <v>95</v>
      </c>
      <c r="E62" s="33">
        <v>220206</v>
      </c>
      <c r="F62" s="34">
        <v>74.1</v>
      </c>
      <c r="G62" s="33"/>
      <c r="H62" s="35">
        <f t="shared" si="2"/>
        <v>74.1</v>
      </c>
      <c r="I62" s="35">
        <v>82.6</v>
      </c>
      <c r="J62" s="35"/>
      <c r="K62" s="35">
        <v>82.6</v>
      </c>
      <c r="L62" s="35">
        <f t="shared" si="4"/>
        <v>78.35</v>
      </c>
    </row>
    <row r="63" spans="1:12" s="11" customFormat="1" ht="19.5" customHeight="1">
      <c r="A63" s="31" t="s">
        <v>21</v>
      </c>
      <c r="B63" s="31" t="s">
        <v>97</v>
      </c>
      <c r="C63" s="32">
        <v>411522221212</v>
      </c>
      <c r="D63" s="39" t="s">
        <v>95</v>
      </c>
      <c r="E63" s="33">
        <v>220206</v>
      </c>
      <c r="F63" s="34">
        <v>73</v>
      </c>
      <c r="G63" s="33"/>
      <c r="H63" s="35">
        <f t="shared" si="2"/>
        <v>73</v>
      </c>
      <c r="I63" s="35">
        <v>82.84</v>
      </c>
      <c r="J63" s="35"/>
      <c r="K63" s="35">
        <v>82.84</v>
      </c>
      <c r="L63" s="35">
        <f t="shared" si="4"/>
        <v>77.92</v>
      </c>
    </row>
    <row r="64" spans="1:12" s="11" customFormat="1" ht="19.5" customHeight="1">
      <c r="A64" s="31" t="s">
        <v>23</v>
      </c>
      <c r="B64" s="36" t="s">
        <v>98</v>
      </c>
      <c r="C64" s="32">
        <v>411522221217</v>
      </c>
      <c r="D64" s="39" t="s">
        <v>95</v>
      </c>
      <c r="E64" s="33">
        <v>220206</v>
      </c>
      <c r="F64" s="34">
        <v>72.5</v>
      </c>
      <c r="G64" s="33"/>
      <c r="H64" s="35">
        <f t="shared" si="2"/>
        <v>72.5</v>
      </c>
      <c r="I64" s="35">
        <v>80.78</v>
      </c>
      <c r="J64" s="35"/>
      <c r="K64" s="35">
        <v>80.78</v>
      </c>
      <c r="L64" s="35">
        <f t="shared" si="4"/>
        <v>76.64</v>
      </c>
    </row>
    <row r="65" spans="1:12" s="11" customFormat="1" ht="19.5" customHeight="1">
      <c r="A65" s="31" t="s">
        <v>13</v>
      </c>
      <c r="B65" s="31" t="s">
        <v>99</v>
      </c>
      <c r="C65" s="32">
        <v>411522221229</v>
      </c>
      <c r="D65" s="31" t="s">
        <v>100</v>
      </c>
      <c r="E65" s="33">
        <v>220207</v>
      </c>
      <c r="F65" s="34">
        <v>78.9</v>
      </c>
      <c r="G65" s="33"/>
      <c r="H65" s="35">
        <f t="shared" si="2"/>
        <v>78.9</v>
      </c>
      <c r="I65" s="35">
        <v>83.12</v>
      </c>
      <c r="J65" s="35"/>
      <c r="K65" s="35">
        <v>83.12</v>
      </c>
      <c r="L65" s="35">
        <f t="shared" si="4"/>
        <v>81.01</v>
      </c>
    </row>
    <row r="66" spans="1:12" s="11" customFormat="1" ht="19.5" customHeight="1">
      <c r="A66" s="31" t="s">
        <v>16</v>
      </c>
      <c r="B66" s="36" t="s">
        <v>101</v>
      </c>
      <c r="C66" s="37">
        <v>411522221303</v>
      </c>
      <c r="D66" s="31" t="s">
        <v>100</v>
      </c>
      <c r="E66" s="33">
        <v>220207</v>
      </c>
      <c r="F66" s="34">
        <v>72.4</v>
      </c>
      <c r="G66" s="33"/>
      <c r="H66" s="35">
        <f t="shared" si="2"/>
        <v>72.4</v>
      </c>
      <c r="I66" s="35">
        <v>81.08</v>
      </c>
      <c r="J66" s="35"/>
      <c r="K66" s="35">
        <v>81.08</v>
      </c>
      <c r="L66" s="35">
        <f t="shared" si="4"/>
        <v>76.74000000000001</v>
      </c>
    </row>
    <row r="67" spans="1:12" s="11" customFormat="1" ht="19.5" customHeight="1">
      <c r="A67" s="31" t="s">
        <v>21</v>
      </c>
      <c r="B67" s="31" t="s">
        <v>102</v>
      </c>
      <c r="C67" s="37">
        <v>411522221307</v>
      </c>
      <c r="D67" s="31" t="s">
        <v>100</v>
      </c>
      <c r="E67" s="33">
        <v>220207</v>
      </c>
      <c r="F67" s="34">
        <v>70.3</v>
      </c>
      <c r="G67" s="33"/>
      <c r="H67" s="35">
        <f t="shared" si="2"/>
        <v>70.3</v>
      </c>
      <c r="I67" s="35">
        <v>82.32</v>
      </c>
      <c r="J67" s="35"/>
      <c r="K67" s="35">
        <v>82.32</v>
      </c>
      <c r="L67" s="35">
        <f t="shared" si="4"/>
        <v>76.31</v>
      </c>
    </row>
    <row r="68" spans="1:12" s="11" customFormat="1" ht="19.5" customHeight="1">
      <c r="A68" s="31" t="s">
        <v>13</v>
      </c>
      <c r="B68" s="36" t="s">
        <v>103</v>
      </c>
      <c r="C68" s="37">
        <v>411522221327</v>
      </c>
      <c r="D68" s="31" t="s">
        <v>104</v>
      </c>
      <c r="E68" s="33">
        <v>220208</v>
      </c>
      <c r="F68" s="34">
        <v>83.9</v>
      </c>
      <c r="G68" s="33"/>
      <c r="H68" s="35">
        <f t="shared" si="2"/>
        <v>83.9</v>
      </c>
      <c r="I68" s="35">
        <v>81.46</v>
      </c>
      <c r="J68" s="35"/>
      <c r="K68" s="35">
        <v>81.46</v>
      </c>
      <c r="L68" s="35">
        <f t="shared" si="4"/>
        <v>82.68</v>
      </c>
    </row>
    <row r="69" spans="1:12" s="11" customFormat="1" ht="19.5" customHeight="1">
      <c r="A69" s="31" t="s">
        <v>16</v>
      </c>
      <c r="B69" s="31" t="s">
        <v>105</v>
      </c>
      <c r="C69" s="37">
        <v>411522221314</v>
      </c>
      <c r="D69" s="31" t="s">
        <v>104</v>
      </c>
      <c r="E69" s="33">
        <v>220208</v>
      </c>
      <c r="F69" s="34">
        <v>81.4</v>
      </c>
      <c r="G69" s="33"/>
      <c r="H69" s="35">
        <f t="shared" si="2"/>
        <v>81.4</v>
      </c>
      <c r="I69" s="35">
        <v>82.16</v>
      </c>
      <c r="J69" s="35"/>
      <c r="K69" s="35">
        <v>82.16</v>
      </c>
      <c r="L69" s="35">
        <f t="shared" si="4"/>
        <v>81.78</v>
      </c>
    </row>
    <row r="70" spans="1:12" s="11" customFormat="1" ht="19.5" customHeight="1">
      <c r="A70" s="31" t="s">
        <v>21</v>
      </c>
      <c r="B70" s="31" t="s">
        <v>106</v>
      </c>
      <c r="C70" s="37">
        <v>411522221321</v>
      </c>
      <c r="D70" s="31" t="s">
        <v>104</v>
      </c>
      <c r="E70" s="33">
        <v>220208</v>
      </c>
      <c r="F70" s="34">
        <v>77.9</v>
      </c>
      <c r="G70" s="33"/>
      <c r="H70" s="35">
        <f t="shared" si="2"/>
        <v>77.9</v>
      </c>
      <c r="I70" s="35">
        <v>82.36</v>
      </c>
      <c r="J70" s="35"/>
      <c r="K70" s="35">
        <v>82.36</v>
      </c>
      <c r="L70" s="35">
        <f t="shared" si="4"/>
        <v>80.13</v>
      </c>
    </row>
    <row r="71" spans="1:12" s="11" customFormat="1" ht="19.5" customHeight="1">
      <c r="A71" s="31" t="s">
        <v>13</v>
      </c>
      <c r="B71" s="31" t="s">
        <v>107</v>
      </c>
      <c r="C71" s="32">
        <v>411522221407</v>
      </c>
      <c r="D71" s="31" t="s">
        <v>108</v>
      </c>
      <c r="E71" s="33">
        <v>220209</v>
      </c>
      <c r="F71" s="34">
        <v>81</v>
      </c>
      <c r="G71" s="33"/>
      <c r="H71" s="35">
        <f t="shared" si="2"/>
        <v>81</v>
      </c>
      <c r="I71" s="35">
        <v>83.5</v>
      </c>
      <c r="J71" s="35"/>
      <c r="K71" s="35">
        <v>83.5</v>
      </c>
      <c r="L71" s="35">
        <f t="shared" si="4"/>
        <v>82.25</v>
      </c>
    </row>
    <row r="72" spans="1:12" s="11" customFormat="1" ht="19.5" customHeight="1">
      <c r="A72" s="31" t="s">
        <v>16</v>
      </c>
      <c r="B72" s="31" t="s">
        <v>109</v>
      </c>
      <c r="C72" s="32">
        <v>411522221401</v>
      </c>
      <c r="D72" s="31" t="s">
        <v>108</v>
      </c>
      <c r="E72" s="33">
        <v>220209</v>
      </c>
      <c r="F72" s="34">
        <v>70.2</v>
      </c>
      <c r="G72" s="33"/>
      <c r="H72" s="35">
        <f t="shared" si="2"/>
        <v>70.2</v>
      </c>
      <c r="I72" s="35">
        <v>82.46</v>
      </c>
      <c r="J72" s="35"/>
      <c r="K72" s="35">
        <v>82.46</v>
      </c>
      <c r="L72" s="35">
        <f t="shared" si="4"/>
        <v>76.33</v>
      </c>
    </row>
    <row r="73" spans="1:12" s="11" customFormat="1" ht="19.5" customHeight="1">
      <c r="A73" s="31" t="s">
        <v>21</v>
      </c>
      <c r="B73" s="31" t="s">
        <v>110</v>
      </c>
      <c r="C73" s="32">
        <v>411522221403</v>
      </c>
      <c r="D73" s="31" t="s">
        <v>108</v>
      </c>
      <c r="E73" s="33">
        <v>220209</v>
      </c>
      <c r="F73" s="34">
        <v>67.2</v>
      </c>
      <c r="G73" s="33"/>
      <c r="H73" s="35">
        <f t="shared" si="2"/>
        <v>67.2</v>
      </c>
      <c r="I73" s="35">
        <v>83.28</v>
      </c>
      <c r="J73" s="35"/>
      <c r="K73" s="35">
        <v>83.28</v>
      </c>
      <c r="L73" s="35">
        <f t="shared" si="4"/>
        <v>75.24000000000001</v>
      </c>
    </row>
    <row r="74" spans="1:12" s="11" customFormat="1" ht="19.5" customHeight="1">
      <c r="A74" s="31" t="s">
        <v>13</v>
      </c>
      <c r="B74" s="31" t="s">
        <v>111</v>
      </c>
      <c r="C74" s="32">
        <v>411522221417</v>
      </c>
      <c r="D74" s="31" t="s">
        <v>112</v>
      </c>
      <c r="E74" s="33">
        <v>220210</v>
      </c>
      <c r="F74" s="34">
        <v>72</v>
      </c>
      <c r="G74" s="33"/>
      <c r="H74" s="35">
        <f t="shared" si="2"/>
        <v>72</v>
      </c>
      <c r="I74" s="35">
        <v>84.12</v>
      </c>
      <c r="J74" s="35"/>
      <c r="K74" s="35">
        <v>84.12</v>
      </c>
      <c r="L74" s="35">
        <f t="shared" si="4"/>
        <v>78.06</v>
      </c>
    </row>
    <row r="75" spans="1:12" s="11" customFormat="1" ht="19.5" customHeight="1">
      <c r="A75" s="31" t="s">
        <v>16</v>
      </c>
      <c r="B75" s="31" t="s">
        <v>113</v>
      </c>
      <c r="C75" s="32">
        <v>411522221415</v>
      </c>
      <c r="D75" s="31" t="s">
        <v>112</v>
      </c>
      <c r="E75" s="33">
        <v>220210</v>
      </c>
      <c r="F75" s="34">
        <v>60.5</v>
      </c>
      <c r="G75" s="33"/>
      <c r="H75" s="35">
        <f t="shared" si="2"/>
        <v>60.5</v>
      </c>
      <c r="I75" s="35">
        <v>83.52</v>
      </c>
      <c r="J75" s="35"/>
      <c r="K75" s="35">
        <v>83.52</v>
      </c>
      <c r="L75" s="35">
        <f t="shared" si="4"/>
        <v>72.00999999999999</v>
      </c>
    </row>
    <row r="76" spans="1:12" s="11" customFormat="1" ht="19.5" customHeight="1">
      <c r="A76" s="31" t="s">
        <v>13</v>
      </c>
      <c r="B76" s="31" t="s">
        <v>114</v>
      </c>
      <c r="C76" s="32">
        <v>411522221502</v>
      </c>
      <c r="D76" s="38" t="s">
        <v>115</v>
      </c>
      <c r="E76" s="33">
        <v>220211</v>
      </c>
      <c r="F76" s="34">
        <v>68.1</v>
      </c>
      <c r="G76" s="33"/>
      <c r="H76" s="35">
        <f t="shared" si="2"/>
        <v>68.1</v>
      </c>
      <c r="I76" s="35">
        <v>83.18</v>
      </c>
      <c r="J76" s="35"/>
      <c r="K76" s="35">
        <v>83.18</v>
      </c>
      <c r="L76" s="35">
        <f t="shared" si="4"/>
        <v>75.64</v>
      </c>
    </row>
    <row r="77" spans="1:12" s="11" customFormat="1" ht="19.5" customHeight="1">
      <c r="A77" s="31" t="s">
        <v>16</v>
      </c>
      <c r="B77" s="31" t="s">
        <v>116</v>
      </c>
      <c r="C77" s="32">
        <v>411522221427</v>
      </c>
      <c r="D77" s="38" t="s">
        <v>115</v>
      </c>
      <c r="E77" s="33">
        <v>220211</v>
      </c>
      <c r="F77" s="34">
        <v>65.8</v>
      </c>
      <c r="G77" s="33"/>
      <c r="H77" s="35">
        <f t="shared" si="2"/>
        <v>65.8</v>
      </c>
      <c r="I77" s="35">
        <v>82.44</v>
      </c>
      <c r="J77" s="35"/>
      <c r="K77" s="35">
        <v>82.44</v>
      </c>
      <c r="L77" s="35">
        <f t="shared" si="4"/>
        <v>74.12</v>
      </c>
    </row>
    <row r="78" spans="1:12" s="11" customFormat="1" ht="19.5" customHeight="1">
      <c r="A78" s="31" t="s">
        <v>13</v>
      </c>
      <c r="B78" s="31" t="s">
        <v>117</v>
      </c>
      <c r="C78" s="32">
        <v>411522221509</v>
      </c>
      <c r="D78" s="31" t="s">
        <v>118</v>
      </c>
      <c r="E78" s="33">
        <v>220212</v>
      </c>
      <c r="F78" s="34">
        <v>81.8</v>
      </c>
      <c r="G78" s="33"/>
      <c r="H78" s="35">
        <f t="shared" si="2"/>
        <v>81.8</v>
      </c>
      <c r="I78" s="35">
        <v>83</v>
      </c>
      <c r="J78" s="35"/>
      <c r="K78" s="35">
        <v>83</v>
      </c>
      <c r="L78" s="35">
        <f t="shared" si="4"/>
        <v>82.4</v>
      </c>
    </row>
    <row r="79" spans="1:12" s="11" customFormat="1" ht="19.5" customHeight="1">
      <c r="A79" s="31" t="s">
        <v>13</v>
      </c>
      <c r="B79" s="36" t="s">
        <v>119</v>
      </c>
      <c r="C79" s="32">
        <v>411522221515</v>
      </c>
      <c r="D79" s="36" t="s">
        <v>120</v>
      </c>
      <c r="E79" s="33">
        <v>220301</v>
      </c>
      <c r="F79" s="34">
        <v>77.7</v>
      </c>
      <c r="G79" s="33"/>
      <c r="H79" s="35">
        <f t="shared" si="2"/>
        <v>77.7</v>
      </c>
      <c r="I79" s="35">
        <v>82.66</v>
      </c>
      <c r="J79" s="35"/>
      <c r="K79" s="35">
        <v>82.66</v>
      </c>
      <c r="L79" s="35">
        <f t="shared" si="4"/>
        <v>80.18</v>
      </c>
    </row>
    <row r="80" spans="1:12" s="11" customFormat="1" ht="19.5" customHeight="1">
      <c r="A80" s="31" t="s">
        <v>16</v>
      </c>
      <c r="B80" s="36" t="s">
        <v>121</v>
      </c>
      <c r="C80" s="32">
        <v>411522221518</v>
      </c>
      <c r="D80" s="36" t="s">
        <v>120</v>
      </c>
      <c r="E80" s="33">
        <v>220301</v>
      </c>
      <c r="F80" s="34">
        <v>77.8</v>
      </c>
      <c r="G80" s="33"/>
      <c r="H80" s="35">
        <f t="shared" si="2"/>
        <v>77.8</v>
      </c>
      <c r="I80" s="35">
        <v>82.12</v>
      </c>
      <c r="J80" s="35"/>
      <c r="K80" s="35">
        <v>82.12</v>
      </c>
      <c r="L80" s="35">
        <f t="shared" si="4"/>
        <v>79.96000000000001</v>
      </c>
    </row>
    <row r="81" spans="1:12" s="11" customFormat="1" ht="19.5" customHeight="1">
      <c r="A81" s="31" t="s">
        <v>13</v>
      </c>
      <c r="B81" s="31" t="s">
        <v>122</v>
      </c>
      <c r="C81" s="32">
        <v>411522221524</v>
      </c>
      <c r="D81" s="31" t="s">
        <v>123</v>
      </c>
      <c r="E81" s="33">
        <v>220302</v>
      </c>
      <c r="F81" s="34">
        <v>65</v>
      </c>
      <c r="G81" s="33"/>
      <c r="H81" s="35">
        <f t="shared" si="2"/>
        <v>65</v>
      </c>
      <c r="I81" s="35">
        <v>82.52</v>
      </c>
      <c r="J81" s="35"/>
      <c r="K81" s="35">
        <v>82.52</v>
      </c>
      <c r="L81" s="35">
        <f t="shared" si="4"/>
        <v>73.75999999999999</v>
      </c>
    </row>
    <row r="82" spans="1:12" s="11" customFormat="1" ht="19.5" customHeight="1">
      <c r="A82" s="31" t="s">
        <v>13</v>
      </c>
      <c r="B82" s="36" t="s">
        <v>124</v>
      </c>
      <c r="C82" s="37">
        <v>411522221601</v>
      </c>
      <c r="D82" s="36" t="s">
        <v>125</v>
      </c>
      <c r="E82" s="33">
        <v>220303</v>
      </c>
      <c r="F82" s="34">
        <v>78.5</v>
      </c>
      <c r="G82" s="33"/>
      <c r="H82" s="35">
        <f t="shared" si="2"/>
        <v>78.5</v>
      </c>
      <c r="I82" s="35">
        <v>81.76</v>
      </c>
      <c r="J82" s="35"/>
      <c r="K82" s="35">
        <v>81.76</v>
      </c>
      <c r="L82" s="35">
        <f t="shared" si="4"/>
        <v>80.13</v>
      </c>
    </row>
    <row r="83" spans="1:12" s="11" customFormat="1" ht="19.5" customHeight="1">
      <c r="A83" s="31" t="s">
        <v>16</v>
      </c>
      <c r="B83" s="40" t="s">
        <v>126</v>
      </c>
      <c r="C83" s="37">
        <v>411522221612</v>
      </c>
      <c r="D83" s="36" t="s">
        <v>125</v>
      </c>
      <c r="E83" s="33">
        <v>220303</v>
      </c>
      <c r="F83" s="34">
        <v>77.4</v>
      </c>
      <c r="G83" s="33"/>
      <c r="H83" s="35">
        <f aca="true" t="shared" si="5" ref="H83:H107">F83+G83</f>
        <v>77.4</v>
      </c>
      <c r="I83" s="35">
        <v>81.92</v>
      </c>
      <c r="J83" s="35"/>
      <c r="K83" s="35">
        <v>81.92</v>
      </c>
      <c r="L83" s="35">
        <f t="shared" si="4"/>
        <v>79.66</v>
      </c>
    </row>
    <row r="84" spans="1:12" s="11" customFormat="1" ht="19.5" customHeight="1">
      <c r="A84" s="31" t="s">
        <v>13</v>
      </c>
      <c r="B84" s="31" t="s">
        <v>127</v>
      </c>
      <c r="C84" s="37">
        <v>411522221614</v>
      </c>
      <c r="D84" s="31" t="s">
        <v>128</v>
      </c>
      <c r="E84" s="33">
        <v>220304</v>
      </c>
      <c r="F84" s="34">
        <v>75.2</v>
      </c>
      <c r="G84" s="33"/>
      <c r="H84" s="35">
        <f t="shared" si="5"/>
        <v>75.2</v>
      </c>
      <c r="I84" s="35">
        <v>77.34</v>
      </c>
      <c r="J84" s="35"/>
      <c r="K84" s="35">
        <v>77.34</v>
      </c>
      <c r="L84" s="35">
        <f t="shared" si="4"/>
        <v>76.27000000000001</v>
      </c>
    </row>
    <row r="85" spans="1:12" s="11" customFormat="1" ht="19.5" customHeight="1">
      <c r="A85" s="31" t="s">
        <v>13</v>
      </c>
      <c r="B85" s="31" t="s">
        <v>129</v>
      </c>
      <c r="C85" s="37">
        <v>411522221620</v>
      </c>
      <c r="D85" s="31" t="s">
        <v>130</v>
      </c>
      <c r="E85" s="33">
        <v>220305</v>
      </c>
      <c r="F85" s="34">
        <v>63.8</v>
      </c>
      <c r="G85" s="33"/>
      <c r="H85" s="35">
        <f t="shared" si="5"/>
        <v>63.8</v>
      </c>
      <c r="I85" s="35">
        <v>78.94</v>
      </c>
      <c r="J85" s="35"/>
      <c r="K85" s="35">
        <v>78.94</v>
      </c>
      <c r="L85" s="35">
        <f t="shared" si="4"/>
        <v>71.37</v>
      </c>
    </row>
    <row r="86" spans="1:12" s="11" customFormat="1" ht="19.5" customHeight="1">
      <c r="A86" s="31" t="s">
        <v>13</v>
      </c>
      <c r="B86" s="31" t="s">
        <v>131</v>
      </c>
      <c r="C86" s="37">
        <v>411522221623</v>
      </c>
      <c r="D86" s="31" t="s">
        <v>132</v>
      </c>
      <c r="E86" s="33">
        <v>220306</v>
      </c>
      <c r="F86" s="34">
        <v>80.3</v>
      </c>
      <c r="G86" s="33"/>
      <c r="H86" s="35">
        <f t="shared" si="5"/>
        <v>80.3</v>
      </c>
      <c r="I86" s="35">
        <v>83.52</v>
      </c>
      <c r="J86" s="35"/>
      <c r="K86" s="35">
        <v>83.52</v>
      </c>
      <c r="L86" s="35">
        <f t="shared" si="4"/>
        <v>81.91</v>
      </c>
    </row>
    <row r="87" spans="1:12" ht="19.5" customHeight="1">
      <c r="A87" s="31" t="s">
        <v>16</v>
      </c>
      <c r="B87" s="31" t="s">
        <v>133</v>
      </c>
      <c r="C87" s="37">
        <v>411522221624</v>
      </c>
      <c r="D87" s="31" t="s">
        <v>132</v>
      </c>
      <c r="E87" s="33">
        <v>220306</v>
      </c>
      <c r="F87" s="34">
        <v>70.4</v>
      </c>
      <c r="G87" s="33"/>
      <c r="H87" s="35">
        <f t="shared" si="5"/>
        <v>70.4</v>
      </c>
      <c r="I87" s="35">
        <v>83.48</v>
      </c>
      <c r="J87" s="35"/>
      <c r="K87" s="35">
        <v>83.48</v>
      </c>
      <c r="L87" s="35">
        <f t="shared" si="4"/>
        <v>76.94</v>
      </c>
    </row>
    <row r="88" spans="1:12" ht="19.5" customHeight="1">
      <c r="A88" s="31" t="s">
        <v>13</v>
      </c>
      <c r="B88" s="31" t="s">
        <v>134</v>
      </c>
      <c r="C88" s="37">
        <v>411522221630</v>
      </c>
      <c r="D88" s="31" t="s">
        <v>135</v>
      </c>
      <c r="E88" s="33">
        <v>220307</v>
      </c>
      <c r="F88" s="34">
        <v>62.3</v>
      </c>
      <c r="G88" s="33"/>
      <c r="H88" s="35">
        <f t="shared" si="5"/>
        <v>62.3</v>
      </c>
      <c r="I88" s="35">
        <v>82.82</v>
      </c>
      <c r="J88" s="35"/>
      <c r="K88" s="35">
        <v>82.82</v>
      </c>
      <c r="L88" s="35">
        <f t="shared" si="4"/>
        <v>72.56</v>
      </c>
    </row>
    <row r="89" spans="1:12" ht="19.5" customHeight="1">
      <c r="A89" s="31" t="s">
        <v>13</v>
      </c>
      <c r="B89" s="31" t="s">
        <v>136</v>
      </c>
      <c r="C89" s="32">
        <v>411522221705</v>
      </c>
      <c r="D89" s="31" t="s">
        <v>137</v>
      </c>
      <c r="E89" s="33">
        <v>220308</v>
      </c>
      <c r="F89" s="34">
        <v>62.1</v>
      </c>
      <c r="G89" s="33"/>
      <c r="H89" s="35">
        <f t="shared" si="5"/>
        <v>62.1</v>
      </c>
      <c r="I89" s="35">
        <v>79.82</v>
      </c>
      <c r="J89" s="35"/>
      <c r="K89" s="35">
        <v>79.82</v>
      </c>
      <c r="L89" s="35">
        <f t="shared" si="4"/>
        <v>70.96</v>
      </c>
    </row>
    <row r="90" spans="1:12" ht="19.5" customHeight="1">
      <c r="A90" s="31" t="s">
        <v>13</v>
      </c>
      <c r="B90" s="31" t="s">
        <v>138</v>
      </c>
      <c r="C90" s="32">
        <v>411522221708</v>
      </c>
      <c r="D90" s="31" t="s">
        <v>139</v>
      </c>
      <c r="E90" s="33">
        <v>220401</v>
      </c>
      <c r="F90" s="34">
        <v>73.9</v>
      </c>
      <c r="G90" s="33"/>
      <c r="H90" s="35">
        <f t="shared" si="5"/>
        <v>73.9</v>
      </c>
      <c r="I90" s="35">
        <v>78</v>
      </c>
      <c r="J90" s="35"/>
      <c r="K90" s="35">
        <v>78</v>
      </c>
      <c r="L90" s="35">
        <f t="shared" si="4"/>
        <v>75.95</v>
      </c>
    </row>
    <row r="91" spans="1:12" ht="19.5" customHeight="1">
      <c r="A91" s="31" t="s">
        <v>16</v>
      </c>
      <c r="B91" s="36" t="s">
        <v>140</v>
      </c>
      <c r="C91" s="32">
        <v>411522221711</v>
      </c>
      <c r="D91" s="31" t="s">
        <v>139</v>
      </c>
      <c r="E91" s="33">
        <v>220401</v>
      </c>
      <c r="F91" s="34">
        <v>55.9</v>
      </c>
      <c r="G91" s="33"/>
      <c r="H91" s="35">
        <f t="shared" si="5"/>
        <v>55.9</v>
      </c>
      <c r="I91" s="35">
        <v>83.56</v>
      </c>
      <c r="J91" s="35"/>
      <c r="K91" s="35">
        <v>83.56</v>
      </c>
      <c r="L91" s="35">
        <f t="shared" si="4"/>
        <v>69.73</v>
      </c>
    </row>
    <row r="92" spans="1:12" ht="19.5" customHeight="1">
      <c r="A92" s="31" t="s">
        <v>13</v>
      </c>
      <c r="B92" s="36" t="s">
        <v>141</v>
      </c>
      <c r="C92" s="32">
        <v>411522221724</v>
      </c>
      <c r="D92" s="31" t="s">
        <v>142</v>
      </c>
      <c r="E92" s="33">
        <v>220402</v>
      </c>
      <c r="F92" s="34">
        <v>54.9</v>
      </c>
      <c r="G92" s="33"/>
      <c r="H92" s="35">
        <f t="shared" si="5"/>
        <v>54.9</v>
      </c>
      <c r="I92" s="35">
        <v>82.64</v>
      </c>
      <c r="J92" s="35"/>
      <c r="K92" s="35">
        <v>82.64</v>
      </c>
      <c r="L92" s="35">
        <f t="shared" si="4"/>
        <v>68.77</v>
      </c>
    </row>
    <row r="93" spans="1:12" ht="19.5" customHeight="1">
      <c r="A93" s="31" t="s">
        <v>16</v>
      </c>
      <c r="B93" s="31" t="s">
        <v>143</v>
      </c>
      <c r="C93" s="32">
        <v>411522221717</v>
      </c>
      <c r="D93" s="31" t="s">
        <v>142</v>
      </c>
      <c r="E93" s="33">
        <v>220402</v>
      </c>
      <c r="F93" s="34">
        <v>52.1</v>
      </c>
      <c r="G93" s="33"/>
      <c r="H93" s="35">
        <f t="shared" si="5"/>
        <v>52.1</v>
      </c>
      <c r="I93" s="35">
        <v>79.86</v>
      </c>
      <c r="J93" s="35"/>
      <c r="K93" s="35">
        <v>79.86</v>
      </c>
      <c r="L93" s="35">
        <f t="shared" si="4"/>
        <v>65.98</v>
      </c>
    </row>
    <row r="94" spans="1:12" ht="19.5" customHeight="1">
      <c r="A94" s="31" t="s">
        <v>13</v>
      </c>
      <c r="B94" s="36" t="s">
        <v>144</v>
      </c>
      <c r="C94" s="32">
        <v>411522221802</v>
      </c>
      <c r="D94" s="36" t="s">
        <v>145</v>
      </c>
      <c r="E94" s="33">
        <v>220403</v>
      </c>
      <c r="F94" s="34">
        <v>85.9</v>
      </c>
      <c r="G94" s="33"/>
      <c r="H94" s="35">
        <f t="shared" si="5"/>
        <v>85.9</v>
      </c>
      <c r="I94" s="35">
        <v>81.28</v>
      </c>
      <c r="J94" s="35"/>
      <c r="K94" s="35">
        <v>81.28</v>
      </c>
      <c r="L94" s="35">
        <f t="shared" si="4"/>
        <v>83.59</v>
      </c>
    </row>
    <row r="95" spans="1:12" ht="19.5" customHeight="1">
      <c r="A95" s="31" t="s">
        <v>16</v>
      </c>
      <c r="B95" s="36" t="s">
        <v>146</v>
      </c>
      <c r="C95" s="32">
        <v>411522221728</v>
      </c>
      <c r="D95" s="36" t="s">
        <v>145</v>
      </c>
      <c r="E95" s="33">
        <v>220403</v>
      </c>
      <c r="F95" s="34">
        <v>80.3</v>
      </c>
      <c r="G95" s="33"/>
      <c r="H95" s="35">
        <f t="shared" si="5"/>
        <v>80.3</v>
      </c>
      <c r="I95" s="35">
        <v>82.48</v>
      </c>
      <c r="J95" s="35"/>
      <c r="K95" s="35">
        <v>82.48</v>
      </c>
      <c r="L95" s="35">
        <f t="shared" si="4"/>
        <v>81.39</v>
      </c>
    </row>
    <row r="96" spans="1:12" ht="19.5" customHeight="1">
      <c r="A96" s="31" t="s">
        <v>13</v>
      </c>
      <c r="B96" s="31" t="s">
        <v>147</v>
      </c>
      <c r="C96" s="32">
        <v>411522221804</v>
      </c>
      <c r="D96" s="31" t="s">
        <v>148</v>
      </c>
      <c r="E96" s="33">
        <v>220404</v>
      </c>
      <c r="F96" s="34">
        <v>56.6</v>
      </c>
      <c r="G96" s="33"/>
      <c r="H96" s="35">
        <f t="shared" si="5"/>
        <v>56.6</v>
      </c>
      <c r="I96" s="35">
        <v>80.54</v>
      </c>
      <c r="J96" s="35"/>
      <c r="K96" s="35">
        <v>80.54</v>
      </c>
      <c r="L96" s="35">
        <f t="shared" si="4"/>
        <v>68.57000000000001</v>
      </c>
    </row>
    <row r="97" spans="1:12" ht="19.5" customHeight="1">
      <c r="A97" s="31" t="s">
        <v>13</v>
      </c>
      <c r="B97" s="36" t="s">
        <v>149</v>
      </c>
      <c r="C97" s="32">
        <v>411522221809</v>
      </c>
      <c r="D97" s="31" t="s">
        <v>150</v>
      </c>
      <c r="E97" s="33">
        <v>220405</v>
      </c>
      <c r="F97" s="34">
        <v>62.5</v>
      </c>
      <c r="G97" s="33"/>
      <c r="H97" s="35">
        <f t="shared" si="5"/>
        <v>62.5</v>
      </c>
      <c r="I97" s="35">
        <v>79.26</v>
      </c>
      <c r="J97" s="35"/>
      <c r="K97" s="35">
        <v>79.26</v>
      </c>
      <c r="L97" s="35">
        <f t="shared" si="4"/>
        <v>70.88</v>
      </c>
    </row>
    <row r="98" spans="1:12" ht="19.5" customHeight="1">
      <c r="A98" s="31" t="s">
        <v>13</v>
      </c>
      <c r="B98" s="31" t="s">
        <v>151</v>
      </c>
      <c r="C98" s="32">
        <v>411522221810</v>
      </c>
      <c r="D98" s="31" t="s">
        <v>152</v>
      </c>
      <c r="E98" s="33">
        <v>220406</v>
      </c>
      <c r="F98" s="34">
        <v>57.9</v>
      </c>
      <c r="G98" s="33"/>
      <c r="H98" s="35">
        <f t="shared" si="5"/>
        <v>57.9</v>
      </c>
      <c r="I98" s="35">
        <v>80.66</v>
      </c>
      <c r="J98" s="35"/>
      <c r="K98" s="35">
        <v>80.66</v>
      </c>
      <c r="L98" s="35">
        <f t="shared" si="4"/>
        <v>69.28</v>
      </c>
    </row>
    <row r="99" spans="1:12" ht="19.5" customHeight="1">
      <c r="A99" s="31" t="s">
        <v>13</v>
      </c>
      <c r="B99" s="31" t="s">
        <v>153</v>
      </c>
      <c r="C99" s="32">
        <v>411522221814</v>
      </c>
      <c r="D99" s="31" t="s">
        <v>154</v>
      </c>
      <c r="E99" s="33">
        <v>220407</v>
      </c>
      <c r="F99" s="34">
        <v>54.4</v>
      </c>
      <c r="G99" s="33"/>
      <c r="H99" s="35">
        <f t="shared" si="5"/>
        <v>54.4</v>
      </c>
      <c r="I99" s="35">
        <v>81.32</v>
      </c>
      <c r="J99" s="35"/>
      <c r="K99" s="35">
        <v>81.32</v>
      </c>
      <c r="L99" s="35">
        <f t="shared" si="4"/>
        <v>67.86</v>
      </c>
    </row>
    <row r="100" spans="1:12" ht="19.5" customHeight="1">
      <c r="A100" s="31" t="s">
        <v>13</v>
      </c>
      <c r="B100" s="31" t="s">
        <v>44</v>
      </c>
      <c r="C100" s="32">
        <v>411522221817</v>
      </c>
      <c r="D100" s="31" t="s">
        <v>155</v>
      </c>
      <c r="E100" s="33">
        <v>220408</v>
      </c>
      <c r="F100" s="34">
        <v>55.4</v>
      </c>
      <c r="G100" s="33"/>
      <c r="H100" s="35">
        <f t="shared" si="5"/>
        <v>55.4</v>
      </c>
      <c r="I100" s="35">
        <v>81.66</v>
      </c>
      <c r="J100" s="35"/>
      <c r="K100" s="35">
        <v>81.66</v>
      </c>
      <c r="L100" s="35">
        <f t="shared" si="4"/>
        <v>68.53</v>
      </c>
    </row>
    <row r="101" spans="1:12" ht="19.5" customHeight="1">
      <c r="A101" s="31" t="s">
        <v>13</v>
      </c>
      <c r="B101" s="31" t="s">
        <v>156</v>
      </c>
      <c r="C101" s="32">
        <v>411522221819</v>
      </c>
      <c r="D101" s="31" t="s">
        <v>157</v>
      </c>
      <c r="E101" s="33">
        <v>220409</v>
      </c>
      <c r="F101" s="34">
        <v>66.5</v>
      </c>
      <c r="G101" s="33"/>
      <c r="H101" s="35">
        <f t="shared" si="5"/>
        <v>66.5</v>
      </c>
      <c r="I101" s="35">
        <v>82.86</v>
      </c>
      <c r="J101" s="35"/>
      <c r="K101" s="35">
        <v>82.86</v>
      </c>
      <c r="L101" s="35">
        <f t="shared" si="4"/>
        <v>74.68</v>
      </c>
    </row>
    <row r="102" spans="1:12" ht="19.5" customHeight="1">
      <c r="A102" s="31" t="s">
        <v>13</v>
      </c>
      <c r="B102" s="31" t="s">
        <v>158</v>
      </c>
      <c r="C102" s="32">
        <v>411522221823</v>
      </c>
      <c r="D102" s="31" t="s">
        <v>159</v>
      </c>
      <c r="E102" s="33">
        <v>220410</v>
      </c>
      <c r="F102" s="34">
        <v>86.2</v>
      </c>
      <c r="G102" s="33"/>
      <c r="H102" s="35">
        <f t="shared" si="5"/>
        <v>86.2</v>
      </c>
      <c r="I102" s="35">
        <v>83.2</v>
      </c>
      <c r="J102" s="35"/>
      <c r="K102" s="35">
        <v>83.2</v>
      </c>
      <c r="L102" s="35">
        <f t="shared" si="4"/>
        <v>84.7</v>
      </c>
    </row>
    <row r="103" spans="1:12" ht="19.5" customHeight="1">
      <c r="A103" s="31" t="s">
        <v>13</v>
      </c>
      <c r="B103" s="31" t="s">
        <v>160</v>
      </c>
      <c r="C103" s="32">
        <v>411522221911</v>
      </c>
      <c r="D103" s="31" t="s">
        <v>161</v>
      </c>
      <c r="E103" s="33">
        <v>220411</v>
      </c>
      <c r="F103" s="34">
        <v>54.7</v>
      </c>
      <c r="G103" s="33"/>
      <c r="H103" s="35">
        <f t="shared" si="5"/>
        <v>54.7</v>
      </c>
      <c r="I103" s="35">
        <v>79.38</v>
      </c>
      <c r="J103" s="35"/>
      <c r="K103" s="35">
        <v>79.38</v>
      </c>
      <c r="L103" s="35">
        <f>H103*0.5+K103*0.5</f>
        <v>67.03999999999999</v>
      </c>
    </row>
    <row r="104" spans="1:12" ht="19.5" customHeight="1">
      <c r="A104" s="31" t="s">
        <v>13</v>
      </c>
      <c r="B104" s="31" t="s">
        <v>162</v>
      </c>
      <c r="C104" s="32">
        <v>411522221913</v>
      </c>
      <c r="D104" s="31" t="s">
        <v>163</v>
      </c>
      <c r="E104" s="33">
        <v>220501</v>
      </c>
      <c r="F104" s="34">
        <v>60.2</v>
      </c>
      <c r="G104" s="33"/>
      <c r="H104" s="35">
        <f t="shared" si="5"/>
        <v>60.2</v>
      </c>
      <c r="I104" s="35">
        <v>82.26</v>
      </c>
      <c r="J104" s="35"/>
      <c r="K104" s="35">
        <v>82.26</v>
      </c>
      <c r="L104" s="35">
        <f>H104*0.5+K104*0.5</f>
        <v>71.23</v>
      </c>
    </row>
    <row r="105" spans="1:12" ht="19.5" customHeight="1">
      <c r="A105" s="31" t="s">
        <v>13</v>
      </c>
      <c r="B105" s="31" t="s">
        <v>164</v>
      </c>
      <c r="C105" s="32">
        <v>411522221917</v>
      </c>
      <c r="D105" s="31" t="s">
        <v>165</v>
      </c>
      <c r="E105" s="33">
        <v>220502</v>
      </c>
      <c r="F105" s="34">
        <v>73.1</v>
      </c>
      <c r="G105" s="33"/>
      <c r="H105" s="35">
        <f t="shared" si="5"/>
        <v>73.1</v>
      </c>
      <c r="I105" s="35">
        <v>82.64</v>
      </c>
      <c r="J105" s="35"/>
      <c r="K105" s="35">
        <v>82.64</v>
      </c>
      <c r="L105" s="35">
        <f>H105*0.5+K105*0.5</f>
        <v>77.87</v>
      </c>
    </row>
    <row r="106" spans="1:12" ht="19.5" customHeight="1">
      <c r="A106" s="31" t="s">
        <v>16</v>
      </c>
      <c r="B106" s="31" t="s">
        <v>166</v>
      </c>
      <c r="C106" s="32">
        <v>411522221918</v>
      </c>
      <c r="D106" s="31" t="s">
        <v>165</v>
      </c>
      <c r="E106" s="33">
        <v>220502</v>
      </c>
      <c r="F106" s="34">
        <v>60.8</v>
      </c>
      <c r="G106" s="33"/>
      <c r="H106" s="35">
        <f t="shared" si="5"/>
        <v>60.8</v>
      </c>
      <c r="I106" s="35">
        <v>80.6</v>
      </c>
      <c r="J106" s="35"/>
      <c r="K106" s="35">
        <v>80.6</v>
      </c>
      <c r="L106" s="35">
        <f>H106*0.5+K106*0.5</f>
        <v>70.69999999999999</v>
      </c>
    </row>
    <row r="107" spans="1:12" ht="19.5" customHeight="1">
      <c r="A107" s="31" t="s">
        <v>13</v>
      </c>
      <c r="B107" s="36" t="s">
        <v>167</v>
      </c>
      <c r="C107" s="32">
        <v>411522221926</v>
      </c>
      <c r="D107" s="36" t="s">
        <v>168</v>
      </c>
      <c r="E107" s="33">
        <v>220503</v>
      </c>
      <c r="F107" s="34">
        <v>77.1</v>
      </c>
      <c r="G107" s="33"/>
      <c r="H107" s="35">
        <f t="shared" si="5"/>
        <v>77.1</v>
      </c>
      <c r="I107" s="35">
        <v>83.04</v>
      </c>
      <c r="J107" s="35"/>
      <c r="K107" s="35">
        <v>83.04</v>
      </c>
      <c r="L107" s="35">
        <f>H107*0.5+K107*0.5</f>
        <v>80.07</v>
      </c>
    </row>
    <row r="108" spans="1:12" ht="19.5" customHeight="1">
      <c r="A108" s="31" t="s">
        <v>13</v>
      </c>
      <c r="B108" s="31" t="s">
        <v>169</v>
      </c>
      <c r="C108" s="32">
        <v>411522221929</v>
      </c>
      <c r="D108" s="31" t="s">
        <v>170</v>
      </c>
      <c r="E108" s="33">
        <v>220504</v>
      </c>
      <c r="F108" s="34">
        <v>57.6</v>
      </c>
      <c r="G108" s="33"/>
      <c r="H108" s="35">
        <f aca="true" t="shared" si="6" ref="H108:H147">F108+G108</f>
        <v>57.6</v>
      </c>
      <c r="I108" s="35">
        <v>79.92</v>
      </c>
      <c r="J108" s="35"/>
      <c r="K108" s="35">
        <v>79.92</v>
      </c>
      <c r="L108" s="35">
        <f aca="true" t="shared" si="7" ref="L108:L117">H108*0.5+K108*0.5</f>
        <v>68.76</v>
      </c>
    </row>
    <row r="109" spans="1:12" ht="19.5" customHeight="1">
      <c r="A109" s="31" t="s">
        <v>13</v>
      </c>
      <c r="B109" s="31" t="s">
        <v>171</v>
      </c>
      <c r="C109" s="32">
        <v>411522222002</v>
      </c>
      <c r="D109" s="31" t="s">
        <v>172</v>
      </c>
      <c r="E109" s="33">
        <v>220505</v>
      </c>
      <c r="F109" s="34">
        <v>70.1</v>
      </c>
      <c r="G109" s="33"/>
      <c r="H109" s="35">
        <f t="shared" si="6"/>
        <v>70.1</v>
      </c>
      <c r="I109" s="35">
        <v>80.74</v>
      </c>
      <c r="J109" s="35"/>
      <c r="K109" s="35">
        <v>80.74</v>
      </c>
      <c r="L109" s="35">
        <f t="shared" si="7"/>
        <v>75.41999999999999</v>
      </c>
    </row>
    <row r="110" spans="1:12" ht="19.5" customHeight="1">
      <c r="A110" s="31" t="s">
        <v>13</v>
      </c>
      <c r="B110" s="31" t="s">
        <v>173</v>
      </c>
      <c r="C110" s="32">
        <v>411522222005</v>
      </c>
      <c r="D110" s="31" t="s">
        <v>174</v>
      </c>
      <c r="E110" s="33">
        <v>220506</v>
      </c>
      <c r="F110" s="34">
        <v>58.8</v>
      </c>
      <c r="G110" s="33"/>
      <c r="H110" s="35">
        <f t="shared" si="6"/>
        <v>58.8</v>
      </c>
      <c r="I110" s="35">
        <v>79.84</v>
      </c>
      <c r="J110" s="35"/>
      <c r="K110" s="35">
        <v>79.84</v>
      </c>
      <c r="L110" s="35">
        <f t="shared" si="7"/>
        <v>69.32</v>
      </c>
    </row>
    <row r="111" spans="1:12" ht="19.5" customHeight="1">
      <c r="A111" s="31" t="s">
        <v>13</v>
      </c>
      <c r="B111" s="31" t="s">
        <v>175</v>
      </c>
      <c r="C111" s="32">
        <v>411522222008</v>
      </c>
      <c r="D111" s="31" t="s">
        <v>176</v>
      </c>
      <c r="E111" s="33">
        <v>220507</v>
      </c>
      <c r="F111" s="34">
        <v>49.3</v>
      </c>
      <c r="G111" s="33"/>
      <c r="H111" s="35">
        <f t="shared" si="6"/>
        <v>49.3</v>
      </c>
      <c r="I111" s="35">
        <v>79.38</v>
      </c>
      <c r="J111" s="35"/>
      <c r="K111" s="35">
        <v>79.38</v>
      </c>
      <c r="L111" s="35">
        <f t="shared" si="7"/>
        <v>64.34</v>
      </c>
    </row>
    <row r="112" spans="1:12" ht="19.5" customHeight="1">
      <c r="A112" s="31" t="s">
        <v>13</v>
      </c>
      <c r="B112" s="31" t="s">
        <v>177</v>
      </c>
      <c r="C112" s="32">
        <v>411522222011</v>
      </c>
      <c r="D112" s="31" t="s">
        <v>178</v>
      </c>
      <c r="E112" s="33">
        <v>220508</v>
      </c>
      <c r="F112" s="34">
        <v>58.4</v>
      </c>
      <c r="G112" s="33"/>
      <c r="H112" s="35">
        <f t="shared" si="6"/>
        <v>58.4</v>
      </c>
      <c r="I112" s="35">
        <v>77.66</v>
      </c>
      <c r="J112" s="35"/>
      <c r="K112" s="35">
        <v>77.66</v>
      </c>
      <c r="L112" s="35">
        <f t="shared" si="7"/>
        <v>68.03</v>
      </c>
    </row>
    <row r="113" spans="1:12" ht="19.5" customHeight="1">
      <c r="A113" s="31" t="s">
        <v>13</v>
      </c>
      <c r="B113" s="31" t="s">
        <v>179</v>
      </c>
      <c r="C113" s="32">
        <v>411522222015</v>
      </c>
      <c r="D113" s="31" t="s">
        <v>180</v>
      </c>
      <c r="E113" s="33">
        <v>220601</v>
      </c>
      <c r="F113" s="34">
        <v>57.8</v>
      </c>
      <c r="G113" s="33"/>
      <c r="H113" s="35">
        <f t="shared" si="6"/>
        <v>57.8</v>
      </c>
      <c r="I113" s="35">
        <v>83.58</v>
      </c>
      <c r="J113" s="35"/>
      <c r="K113" s="35">
        <v>83.58</v>
      </c>
      <c r="L113" s="35">
        <f t="shared" si="7"/>
        <v>70.69</v>
      </c>
    </row>
    <row r="114" spans="1:12" ht="19.5" customHeight="1">
      <c r="A114" s="31" t="s">
        <v>13</v>
      </c>
      <c r="B114" s="31" t="s">
        <v>181</v>
      </c>
      <c r="C114" s="32">
        <v>411522222018</v>
      </c>
      <c r="D114" s="31" t="s">
        <v>182</v>
      </c>
      <c r="E114" s="33">
        <v>220602</v>
      </c>
      <c r="F114" s="34">
        <v>77</v>
      </c>
      <c r="G114" s="33"/>
      <c r="H114" s="35">
        <f t="shared" si="6"/>
        <v>77</v>
      </c>
      <c r="I114" s="35">
        <v>80.04</v>
      </c>
      <c r="J114" s="35"/>
      <c r="K114" s="35">
        <v>80.04</v>
      </c>
      <c r="L114" s="35">
        <f t="shared" si="7"/>
        <v>78.52000000000001</v>
      </c>
    </row>
    <row r="115" spans="1:12" ht="19.5" customHeight="1">
      <c r="A115" s="31" t="s">
        <v>13</v>
      </c>
      <c r="B115" s="31" t="s">
        <v>183</v>
      </c>
      <c r="C115" s="32">
        <v>411522222022</v>
      </c>
      <c r="D115" s="31" t="s">
        <v>184</v>
      </c>
      <c r="E115" s="33">
        <v>220603</v>
      </c>
      <c r="F115" s="34">
        <v>73.4</v>
      </c>
      <c r="G115" s="33"/>
      <c r="H115" s="35">
        <f t="shared" si="6"/>
        <v>73.4</v>
      </c>
      <c r="I115" s="35">
        <v>84.04</v>
      </c>
      <c r="J115" s="35"/>
      <c r="K115" s="35">
        <v>84.04</v>
      </c>
      <c r="L115" s="35">
        <f t="shared" si="7"/>
        <v>78.72</v>
      </c>
    </row>
    <row r="116" spans="1:12" ht="19.5" customHeight="1">
      <c r="A116" s="31" t="s">
        <v>13</v>
      </c>
      <c r="B116" s="31" t="s">
        <v>185</v>
      </c>
      <c r="C116" s="32">
        <v>411522222025</v>
      </c>
      <c r="D116" s="31" t="s">
        <v>186</v>
      </c>
      <c r="E116" s="33">
        <v>220604</v>
      </c>
      <c r="F116" s="34">
        <v>81.6</v>
      </c>
      <c r="G116" s="33"/>
      <c r="H116" s="35">
        <f t="shared" si="6"/>
        <v>81.6</v>
      </c>
      <c r="I116" s="35">
        <v>82.16</v>
      </c>
      <c r="J116" s="35"/>
      <c r="K116" s="35">
        <v>82.16</v>
      </c>
      <c r="L116" s="35">
        <f t="shared" si="7"/>
        <v>81.88</v>
      </c>
    </row>
    <row r="117" spans="1:12" ht="19.5" customHeight="1">
      <c r="A117" s="31" t="s">
        <v>13</v>
      </c>
      <c r="B117" s="36" t="s">
        <v>187</v>
      </c>
      <c r="C117" s="32">
        <v>411522222109</v>
      </c>
      <c r="D117" s="31" t="s">
        <v>188</v>
      </c>
      <c r="E117" s="33">
        <v>220605</v>
      </c>
      <c r="F117" s="34">
        <v>79</v>
      </c>
      <c r="G117" s="33"/>
      <c r="H117" s="35">
        <f t="shared" si="6"/>
        <v>79</v>
      </c>
      <c r="I117" s="35">
        <v>81.2</v>
      </c>
      <c r="J117" s="35"/>
      <c r="K117" s="35">
        <v>81.2</v>
      </c>
      <c r="L117" s="35">
        <f t="shared" si="7"/>
        <v>80.1</v>
      </c>
    </row>
    <row r="118" spans="1:12" ht="19.5" customHeight="1">
      <c r="A118" s="31" t="s">
        <v>13</v>
      </c>
      <c r="B118" s="40" t="s">
        <v>189</v>
      </c>
      <c r="C118" s="37">
        <v>411522222206</v>
      </c>
      <c r="D118" s="31" t="s">
        <v>190</v>
      </c>
      <c r="E118" s="31" t="s">
        <v>191</v>
      </c>
      <c r="F118" s="34">
        <v>78</v>
      </c>
      <c r="G118" s="31"/>
      <c r="H118" s="35">
        <f t="shared" si="6"/>
        <v>78</v>
      </c>
      <c r="I118" s="35">
        <v>81.76</v>
      </c>
      <c r="J118" s="35"/>
      <c r="K118" s="35">
        <v>81.76</v>
      </c>
      <c r="L118" s="35">
        <f aca="true" t="shared" si="8" ref="L118:L145">H118*0.5+K118*0.5</f>
        <v>79.88</v>
      </c>
    </row>
    <row r="119" spans="1:12" ht="19.5" customHeight="1">
      <c r="A119" s="31" t="s">
        <v>16</v>
      </c>
      <c r="B119" s="36" t="s">
        <v>192</v>
      </c>
      <c r="C119" s="32">
        <v>411522222120</v>
      </c>
      <c r="D119" s="31" t="s">
        <v>190</v>
      </c>
      <c r="E119" s="31" t="s">
        <v>191</v>
      </c>
      <c r="F119" s="34">
        <v>75.4</v>
      </c>
      <c r="G119" s="31"/>
      <c r="H119" s="35">
        <f t="shared" si="6"/>
        <v>75.4</v>
      </c>
      <c r="I119" s="35">
        <v>83.84</v>
      </c>
      <c r="J119" s="35"/>
      <c r="K119" s="35">
        <v>83.84</v>
      </c>
      <c r="L119" s="35">
        <f t="shared" si="8"/>
        <v>79.62</v>
      </c>
    </row>
    <row r="120" spans="1:12" ht="19.5" customHeight="1">
      <c r="A120" s="31" t="s">
        <v>21</v>
      </c>
      <c r="B120" s="40" t="s">
        <v>193</v>
      </c>
      <c r="C120" s="37">
        <v>411522222207</v>
      </c>
      <c r="D120" s="31" t="s">
        <v>190</v>
      </c>
      <c r="E120" s="31" t="s">
        <v>191</v>
      </c>
      <c r="F120" s="34">
        <v>73.7</v>
      </c>
      <c r="G120" s="31"/>
      <c r="H120" s="35">
        <f t="shared" si="6"/>
        <v>73.7</v>
      </c>
      <c r="I120" s="35">
        <v>83.44</v>
      </c>
      <c r="J120" s="35"/>
      <c r="K120" s="35">
        <v>83.44</v>
      </c>
      <c r="L120" s="35">
        <f t="shared" si="8"/>
        <v>78.57</v>
      </c>
    </row>
    <row r="121" spans="1:12" ht="19.5" customHeight="1">
      <c r="A121" s="31" t="s">
        <v>23</v>
      </c>
      <c r="B121" s="36" t="s">
        <v>194</v>
      </c>
      <c r="C121" s="32">
        <v>411522222121</v>
      </c>
      <c r="D121" s="31" t="s">
        <v>190</v>
      </c>
      <c r="E121" s="31" t="s">
        <v>191</v>
      </c>
      <c r="F121" s="34">
        <v>74.8</v>
      </c>
      <c r="G121" s="31"/>
      <c r="H121" s="35">
        <f t="shared" si="6"/>
        <v>74.8</v>
      </c>
      <c r="I121" s="35">
        <v>79.88</v>
      </c>
      <c r="J121" s="35"/>
      <c r="K121" s="35">
        <v>79.88</v>
      </c>
      <c r="L121" s="35">
        <f t="shared" si="8"/>
        <v>77.34</v>
      </c>
    </row>
    <row r="122" spans="1:12" ht="19.5" customHeight="1">
      <c r="A122" s="31" t="s">
        <v>46</v>
      </c>
      <c r="B122" s="31" t="s">
        <v>195</v>
      </c>
      <c r="C122" s="32">
        <v>411522222114</v>
      </c>
      <c r="D122" s="31" t="s">
        <v>190</v>
      </c>
      <c r="E122" s="31" t="s">
        <v>191</v>
      </c>
      <c r="F122" s="34">
        <v>71.9</v>
      </c>
      <c r="G122" s="31"/>
      <c r="H122" s="35">
        <f t="shared" si="6"/>
        <v>71.9</v>
      </c>
      <c r="I122" s="35">
        <v>82.38</v>
      </c>
      <c r="J122" s="35"/>
      <c r="K122" s="35">
        <v>82.38</v>
      </c>
      <c r="L122" s="35">
        <f t="shared" si="8"/>
        <v>77.14</v>
      </c>
    </row>
    <row r="123" spans="1:12" ht="19.5" customHeight="1">
      <c r="A123" s="31" t="s">
        <v>48</v>
      </c>
      <c r="B123" s="40" t="s">
        <v>196</v>
      </c>
      <c r="C123" s="37">
        <v>411522222204</v>
      </c>
      <c r="D123" s="31" t="s">
        <v>190</v>
      </c>
      <c r="E123" s="31" t="s">
        <v>191</v>
      </c>
      <c r="F123" s="34">
        <v>73.7</v>
      </c>
      <c r="G123" s="31"/>
      <c r="H123" s="35">
        <f t="shared" si="6"/>
        <v>73.7</v>
      </c>
      <c r="I123" s="35">
        <v>79.98</v>
      </c>
      <c r="J123" s="35"/>
      <c r="K123" s="35">
        <v>79.98</v>
      </c>
      <c r="L123" s="35">
        <f t="shared" si="8"/>
        <v>76.84</v>
      </c>
    </row>
    <row r="124" spans="1:12" ht="19.5" customHeight="1">
      <c r="A124" s="31" t="s">
        <v>50</v>
      </c>
      <c r="B124" s="40" t="s">
        <v>197</v>
      </c>
      <c r="C124" s="37">
        <v>411522222201</v>
      </c>
      <c r="D124" s="31" t="s">
        <v>190</v>
      </c>
      <c r="E124" s="31" t="s">
        <v>191</v>
      </c>
      <c r="F124" s="34">
        <v>69.8</v>
      </c>
      <c r="G124" s="31"/>
      <c r="H124" s="35">
        <f t="shared" si="6"/>
        <v>69.8</v>
      </c>
      <c r="I124" s="35">
        <v>82.46</v>
      </c>
      <c r="J124" s="35"/>
      <c r="K124" s="35">
        <v>82.46</v>
      </c>
      <c r="L124" s="35">
        <f t="shared" si="8"/>
        <v>76.13</v>
      </c>
    </row>
    <row r="125" spans="1:12" ht="19.5" customHeight="1">
      <c r="A125" s="31" t="s">
        <v>52</v>
      </c>
      <c r="B125" s="40" t="s">
        <v>198</v>
      </c>
      <c r="C125" s="32">
        <v>411522222124</v>
      </c>
      <c r="D125" s="31" t="s">
        <v>190</v>
      </c>
      <c r="E125" s="31" t="s">
        <v>191</v>
      </c>
      <c r="F125" s="34">
        <v>69</v>
      </c>
      <c r="G125" s="31"/>
      <c r="H125" s="35">
        <f t="shared" si="6"/>
        <v>69</v>
      </c>
      <c r="I125" s="35">
        <v>82.58</v>
      </c>
      <c r="J125" s="35"/>
      <c r="K125" s="35">
        <v>82.58</v>
      </c>
      <c r="L125" s="35">
        <f t="shared" si="8"/>
        <v>75.78999999999999</v>
      </c>
    </row>
    <row r="126" spans="1:12" ht="19.5" customHeight="1">
      <c r="A126" s="31" t="s">
        <v>54</v>
      </c>
      <c r="B126" s="40" t="s">
        <v>199</v>
      </c>
      <c r="C126" s="32">
        <v>411522222127</v>
      </c>
      <c r="D126" s="31" t="s">
        <v>190</v>
      </c>
      <c r="E126" s="31" t="s">
        <v>191</v>
      </c>
      <c r="F126" s="34">
        <v>70</v>
      </c>
      <c r="G126" s="31"/>
      <c r="H126" s="35">
        <f t="shared" si="6"/>
        <v>70</v>
      </c>
      <c r="I126" s="35">
        <v>79.16</v>
      </c>
      <c r="J126" s="35"/>
      <c r="K126" s="35">
        <v>79.16</v>
      </c>
      <c r="L126" s="35">
        <f t="shared" si="8"/>
        <v>74.58</v>
      </c>
    </row>
    <row r="127" spans="1:12" ht="19.5" customHeight="1">
      <c r="A127" s="31" t="s">
        <v>56</v>
      </c>
      <c r="B127" s="40" t="s">
        <v>200</v>
      </c>
      <c r="C127" s="32">
        <v>411522222128</v>
      </c>
      <c r="D127" s="31" t="s">
        <v>190</v>
      </c>
      <c r="E127" s="31" t="s">
        <v>191</v>
      </c>
      <c r="F127" s="34">
        <v>68.8</v>
      </c>
      <c r="G127" s="31"/>
      <c r="H127" s="35">
        <f t="shared" si="6"/>
        <v>68.8</v>
      </c>
      <c r="I127" s="35">
        <v>79.78</v>
      </c>
      <c r="J127" s="35"/>
      <c r="K127" s="35">
        <v>79.78</v>
      </c>
      <c r="L127" s="35">
        <f t="shared" si="8"/>
        <v>74.28999999999999</v>
      </c>
    </row>
    <row r="128" spans="1:12" ht="19.5" customHeight="1">
      <c r="A128" s="31" t="s">
        <v>13</v>
      </c>
      <c r="B128" s="31" t="s">
        <v>201</v>
      </c>
      <c r="C128" s="37">
        <v>411522222214</v>
      </c>
      <c r="D128" s="31" t="s">
        <v>202</v>
      </c>
      <c r="E128" s="31" t="s">
        <v>203</v>
      </c>
      <c r="F128" s="34">
        <v>69.2</v>
      </c>
      <c r="G128" s="31"/>
      <c r="H128" s="35">
        <f t="shared" si="6"/>
        <v>69.2</v>
      </c>
      <c r="I128" s="35">
        <v>81.34</v>
      </c>
      <c r="J128" s="35"/>
      <c r="K128" s="35">
        <v>81.34</v>
      </c>
      <c r="L128" s="35">
        <f t="shared" si="8"/>
        <v>75.27000000000001</v>
      </c>
    </row>
    <row r="129" spans="1:12" ht="19.5" customHeight="1">
      <c r="A129" s="31" t="s">
        <v>16</v>
      </c>
      <c r="B129" s="36" t="s">
        <v>204</v>
      </c>
      <c r="C129" s="37">
        <v>411522222220</v>
      </c>
      <c r="D129" s="31" t="s">
        <v>202</v>
      </c>
      <c r="E129" s="31" t="s">
        <v>203</v>
      </c>
      <c r="F129" s="34">
        <v>60.6</v>
      </c>
      <c r="G129" s="31"/>
      <c r="H129" s="35">
        <f t="shared" si="6"/>
        <v>60.6</v>
      </c>
      <c r="I129" s="35">
        <v>84.08</v>
      </c>
      <c r="J129" s="35"/>
      <c r="K129" s="35">
        <v>84.08</v>
      </c>
      <c r="L129" s="35">
        <f t="shared" si="8"/>
        <v>72.34</v>
      </c>
    </row>
    <row r="130" spans="1:12" ht="19.5" customHeight="1">
      <c r="A130" s="31" t="s">
        <v>13</v>
      </c>
      <c r="B130" s="40" t="s">
        <v>205</v>
      </c>
      <c r="C130" s="37">
        <v>411522222321</v>
      </c>
      <c r="D130" s="31" t="s">
        <v>206</v>
      </c>
      <c r="E130" s="31" t="s">
        <v>207</v>
      </c>
      <c r="F130" s="34">
        <v>82.4</v>
      </c>
      <c r="G130" s="31"/>
      <c r="H130" s="35">
        <f t="shared" si="6"/>
        <v>82.4</v>
      </c>
      <c r="I130" s="35">
        <v>83.98</v>
      </c>
      <c r="J130" s="35"/>
      <c r="K130" s="35">
        <v>83.98</v>
      </c>
      <c r="L130" s="35">
        <f t="shared" si="8"/>
        <v>83.19</v>
      </c>
    </row>
    <row r="131" spans="1:12" ht="19.5" customHeight="1">
      <c r="A131" s="31" t="s">
        <v>16</v>
      </c>
      <c r="B131" s="40" t="s">
        <v>208</v>
      </c>
      <c r="C131" s="37">
        <v>411522222307</v>
      </c>
      <c r="D131" s="31" t="s">
        <v>206</v>
      </c>
      <c r="E131" s="31" t="s">
        <v>207</v>
      </c>
      <c r="F131" s="34">
        <v>79.4</v>
      </c>
      <c r="G131" s="31"/>
      <c r="H131" s="35">
        <f t="shared" si="6"/>
        <v>79.4</v>
      </c>
      <c r="I131" s="35">
        <v>81.9</v>
      </c>
      <c r="J131" s="35"/>
      <c r="K131" s="35">
        <v>81.9</v>
      </c>
      <c r="L131" s="35">
        <f t="shared" si="8"/>
        <v>80.65</v>
      </c>
    </row>
    <row r="132" spans="1:12" ht="19.5" customHeight="1">
      <c r="A132" s="31" t="s">
        <v>21</v>
      </c>
      <c r="B132" s="40" t="s">
        <v>209</v>
      </c>
      <c r="C132" s="37">
        <v>411522222317</v>
      </c>
      <c r="D132" s="31" t="s">
        <v>206</v>
      </c>
      <c r="E132" s="31" t="s">
        <v>207</v>
      </c>
      <c r="F132" s="34">
        <v>75.7</v>
      </c>
      <c r="G132" s="31"/>
      <c r="H132" s="35">
        <f t="shared" si="6"/>
        <v>75.7</v>
      </c>
      <c r="I132" s="35">
        <v>84</v>
      </c>
      <c r="J132" s="35"/>
      <c r="K132" s="35">
        <v>84</v>
      </c>
      <c r="L132" s="35">
        <f t="shared" si="8"/>
        <v>79.85</v>
      </c>
    </row>
    <row r="133" spans="1:12" ht="19.5" customHeight="1">
      <c r="A133" s="31" t="s">
        <v>23</v>
      </c>
      <c r="B133" s="36" t="s">
        <v>210</v>
      </c>
      <c r="C133" s="37">
        <v>411522222223</v>
      </c>
      <c r="D133" s="31" t="s">
        <v>206</v>
      </c>
      <c r="E133" s="31" t="s">
        <v>207</v>
      </c>
      <c r="F133" s="34">
        <v>75.1</v>
      </c>
      <c r="G133" s="31"/>
      <c r="H133" s="35">
        <f t="shared" si="6"/>
        <v>75.1</v>
      </c>
      <c r="I133" s="35">
        <v>83.02</v>
      </c>
      <c r="J133" s="35"/>
      <c r="K133" s="35">
        <v>83.02</v>
      </c>
      <c r="L133" s="35">
        <f t="shared" si="8"/>
        <v>79.06</v>
      </c>
    </row>
    <row r="134" spans="1:12" ht="19.5" customHeight="1">
      <c r="A134" s="31" t="s">
        <v>46</v>
      </c>
      <c r="B134" s="40" t="s">
        <v>211</v>
      </c>
      <c r="C134" s="37">
        <v>411522222320</v>
      </c>
      <c r="D134" s="31" t="s">
        <v>206</v>
      </c>
      <c r="E134" s="31" t="s">
        <v>207</v>
      </c>
      <c r="F134" s="34">
        <v>75.2</v>
      </c>
      <c r="G134" s="31"/>
      <c r="H134" s="35">
        <f t="shared" si="6"/>
        <v>75.2</v>
      </c>
      <c r="I134" s="35">
        <v>82.58</v>
      </c>
      <c r="J134" s="35"/>
      <c r="K134" s="35">
        <v>82.58</v>
      </c>
      <c r="L134" s="35">
        <f t="shared" si="8"/>
        <v>78.89</v>
      </c>
    </row>
    <row r="135" spans="1:12" ht="19.5" customHeight="1">
      <c r="A135" s="31" t="s">
        <v>48</v>
      </c>
      <c r="B135" s="31" t="s">
        <v>212</v>
      </c>
      <c r="C135" s="37">
        <v>411522222326</v>
      </c>
      <c r="D135" s="31" t="s">
        <v>206</v>
      </c>
      <c r="E135" s="31" t="s">
        <v>207</v>
      </c>
      <c r="F135" s="34">
        <v>74.8</v>
      </c>
      <c r="G135" s="31"/>
      <c r="H135" s="35">
        <f t="shared" si="6"/>
        <v>74.8</v>
      </c>
      <c r="I135" s="35">
        <v>82</v>
      </c>
      <c r="J135" s="35"/>
      <c r="K135" s="35">
        <v>82</v>
      </c>
      <c r="L135" s="35">
        <f t="shared" si="8"/>
        <v>78.4</v>
      </c>
    </row>
    <row r="136" spans="1:12" ht="19.5" customHeight="1">
      <c r="A136" s="31" t="s">
        <v>50</v>
      </c>
      <c r="B136" s="36" t="s">
        <v>213</v>
      </c>
      <c r="C136" s="37">
        <v>411522222226</v>
      </c>
      <c r="D136" s="31" t="s">
        <v>206</v>
      </c>
      <c r="E136" s="31" t="s">
        <v>207</v>
      </c>
      <c r="F136" s="34">
        <v>76.7</v>
      </c>
      <c r="G136" s="31"/>
      <c r="H136" s="35">
        <f t="shared" si="6"/>
        <v>76.7</v>
      </c>
      <c r="I136" s="35">
        <v>79.06</v>
      </c>
      <c r="J136" s="35"/>
      <c r="K136" s="35">
        <v>79.06</v>
      </c>
      <c r="L136" s="35">
        <f t="shared" si="8"/>
        <v>77.88</v>
      </c>
    </row>
    <row r="137" spans="1:12" ht="19.5" customHeight="1">
      <c r="A137" s="31" t="s">
        <v>52</v>
      </c>
      <c r="B137" s="31" t="s">
        <v>214</v>
      </c>
      <c r="C137" s="37">
        <v>411522222222</v>
      </c>
      <c r="D137" s="31" t="s">
        <v>206</v>
      </c>
      <c r="E137" s="31" t="s">
        <v>207</v>
      </c>
      <c r="F137" s="34">
        <v>69.3</v>
      </c>
      <c r="G137" s="31"/>
      <c r="H137" s="35">
        <f t="shared" si="6"/>
        <v>69.3</v>
      </c>
      <c r="I137" s="35">
        <v>84.16</v>
      </c>
      <c r="J137" s="35"/>
      <c r="K137" s="35">
        <v>84.16</v>
      </c>
      <c r="L137" s="35">
        <f t="shared" si="8"/>
        <v>76.72999999999999</v>
      </c>
    </row>
    <row r="138" spans="1:12" ht="19.5" customHeight="1">
      <c r="A138" s="31" t="s">
        <v>13</v>
      </c>
      <c r="B138" s="36" t="s">
        <v>215</v>
      </c>
      <c r="C138" s="37">
        <v>411522222330</v>
      </c>
      <c r="D138" s="31" t="s">
        <v>216</v>
      </c>
      <c r="E138" s="31" t="s">
        <v>217</v>
      </c>
      <c r="F138" s="34">
        <v>69.2</v>
      </c>
      <c r="G138" s="31"/>
      <c r="H138" s="35">
        <f t="shared" si="6"/>
        <v>69.2</v>
      </c>
      <c r="I138" s="35">
        <v>82.88</v>
      </c>
      <c r="J138" s="35"/>
      <c r="K138" s="35">
        <v>82.88</v>
      </c>
      <c r="L138" s="35">
        <f t="shared" si="8"/>
        <v>76.03999999999999</v>
      </c>
    </row>
    <row r="139" spans="1:12" ht="19.5" customHeight="1">
      <c r="A139" s="31" t="s">
        <v>13</v>
      </c>
      <c r="B139" s="40" t="s">
        <v>218</v>
      </c>
      <c r="C139" s="37">
        <v>411522222406</v>
      </c>
      <c r="D139" s="31" t="s">
        <v>219</v>
      </c>
      <c r="E139" s="31" t="s">
        <v>220</v>
      </c>
      <c r="F139" s="34">
        <v>79.9</v>
      </c>
      <c r="G139" s="31"/>
      <c r="H139" s="35">
        <f t="shared" si="6"/>
        <v>79.9</v>
      </c>
      <c r="I139" s="35">
        <v>83.32</v>
      </c>
      <c r="J139" s="35"/>
      <c r="K139" s="35">
        <v>83.32</v>
      </c>
      <c r="L139" s="35">
        <f t="shared" si="8"/>
        <v>81.61</v>
      </c>
    </row>
    <row r="140" spans="1:12" ht="19.5" customHeight="1">
      <c r="A140" s="31" t="s">
        <v>16</v>
      </c>
      <c r="B140" s="31" t="s">
        <v>221</v>
      </c>
      <c r="C140" s="37">
        <v>411522222403</v>
      </c>
      <c r="D140" s="31" t="s">
        <v>219</v>
      </c>
      <c r="E140" s="31" t="s">
        <v>220</v>
      </c>
      <c r="F140" s="34">
        <v>71.4</v>
      </c>
      <c r="G140" s="31"/>
      <c r="H140" s="35">
        <f t="shared" si="6"/>
        <v>71.4</v>
      </c>
      <c r="I140" s="35">
        <v>83.7</v>
      </c>
      <c r="J140" s="35"/>
      <c r="K140" s="35">
        <v>83.7</v>
      </c>
      <c r="L140" s="35">
        <f t="shared" si="8"/>
        <v>77.55000000000001</v>
      </c>
    </row>
    <row r="141" spans="1:12" ht="19.5" customHeight="1">
      <c r="A141" s="31" t="s">
        <v>13</v>
      </c>
      <c r="B141" s="40" t="s">
        <v>222</v>
      </c>
      <c r="C141" s="37">
        <v>411522222410</v>
      </c>
      <c r="D141" s="31" t="s">
        <v>223</v>
      </c>
      <c r="E141" s="31" t="s">
        <v>224</v>
      </c>
      <c r="F141" s="34">
        <v>67.2</v>
      </c>
      <c r="G141" s="31"/>
      <c r="H141" s="35">
        <f t="shared" si="6"/>
        <v>67.2</v>
      </c>
      <c r="I141" s="35">
        <v>83</v>
      </c>
      <c r="J141" s="35"/>
      <c r="K141" s="35">
        <v>83</v>
      </c>
      <c r="L141" s="35">
        <f t="shared" si="8"/>
        <v>75.1</v>
      </c>
    </row>
    <row r="142" spans="1:12" ht="19.5" customHeight="1">
      <c r="A142" s="31" t="s">
        <v>13</v>
      </c>
      <c r="B142" s="40" t="s">
        <v>225</v>
      </c>
      <c r="C142" s="37">
        <v>411522222418</v>
      </c>
      <c r="D142" s="31" t="s">
        <v>226</v>
      </c>
      <c r="E142" s="31" t="s">
        <v>227</v>
      </c>
      <c r="F142" s="34">
        <v>76.9</v>
      </c>
      <c r="G142" s="31"/>
      <c r="H142" s="35">
        <f t="shared" si="6"/>
        <v>76.9</v>
      </c>
      <c r="I142" s="35">
        <v>80.7</v>
      </c>
      <c r="J142" s="35"/>
      <c r="K142" s="35">
        <v>80.7</v>
      </c>
      <c r="L142" s="35">
        <f t="shared" si="8"/>
        <v>78.80000000000001</v>
      </c>
    </row>
    <row r="143" spans="1:12" ht="19.5" customHeight="1">
      <c r="A143" s="31" t="s">
        <v>16</v>
      </c>
      <c r="B143" s="40" t="s">
        <v>228</v>
      </c>
      <c r="C143" s="37">
        <v>411522222416</v>
      </c>
      <c r="D143" s="31" t="s">
        <v>226</v>
      </c>
      <c r="E143" s="31" t="s">
        <v>227</v>
      </c>
      <c r="F143" s="34">
        <v>66.8</v>
      </c>
      <c r="G143" s="31"/>
      <c r="H143" s="35">
        <f t="shared" si="6"/>
        <v>66.8</v>
      </c>
      <c r="I143" s="35">
        <v>84.08</v>
      </c>
      <c r="J143" s="35"/>
      <c r="K143" s="35">
        <v>84.08</v>
      </c>
      <c r="L143" s="35">
        <f t="shared" si="8"/>
        <v>75.44</v>
      </c>
    </row>
    <row r="144" spans="1:12" ht="19.5" customHeight="1">
      <c r="A144" s="31" t="s">
        <v>13</v>
      </c>
      <c r="B144" s="31" t="s">
        <v>229</v>
      </c>
      <c r="C144" s="37">
        <v>411522222422</v>
      </c>
      <c r="D144" s="31" t="s">
        <v>230</v>
      </c>
      <c r="E144" s="31" t="s">
        <v>231</v>
      </c>
      <c r="F144" s="34">
        <v>82.3</v>
      </c>
      <c r="G144" s="31"/>
      <c r="H144" s="35">
        <f t="shared" si="6"/>
        <v>82.3</v>
      </c>
      <c r="I144" s="35">
        <v>81.64</v>
      </c>
      <c r="J144" s="35"/>
      <c r="K144" s="35">
        <v>81.64</v>
      </c>
      <c r="L144" s="35">
        <f t="shared" si="8"/>
        <v>81.97</v>
      </c>
    </row>
    <row r="145" spans="1:12" ht="19.5" customHeight="1">
      <c r="A145" s="31" t="s">
        <v>16</v>
      </c>
      <c r="B145" s="36" t="s">
        <v>232</v>
      </c>
      <c r="C145" s="37">
        <v>411522222421</v>
      </c>
      <c r="D145" s="31" t="s">
        <v>230</v>
      </c>
      <c r="E145" s="31" t="s">
        <v>231</v>
      </c>
      <c r="F145" s="34">
        <v>72</v>
      </c>
      <c r="G145" s="31"/>
      <c r="H145" s="35">
        <f t="shared" si="6"/>
        <v>72</v>
      </c>
      <c r="I145" s="35">
        <v>82.66</v>
      </c>
      <c r="J145" s="35"/>
      <c r="K145" s="35">
        <v>82.66</v>
      </c>
      <c r="L145" s="35">
        <f t="shared" si="8"/>
        <v>77.33</v>
      </c>
    </row>
    <row r="146" spans="1:12" ht="19.5" customHeight="1">
      <c r="A146" s="31" t="s">
        <v>13</v>
      </c>
      <c r="B146" s="36" t="s">
        <v>233</v>
      </c>
      <c r="C146" s="37">
        <v>411522223307</v>
      </c>
      <c r="D146" s="31" t="s">
        <v>234</v>
      </c>
      <c r="E146" s="33">
        <v>224501</v>
      </c>
      <c r="F146" s="34">
        <v>96.1</v>
      </c>
      <c r="G146" s="33"/>
      <c r="H146" s="35">
        <f t="shared" si="6"/>
        <v>96.1</v>
      </c>
      <c r="I146" s="35">
        <v>81.6</v>
      </c>
      <c r="J146" s="41">
        <v>0.9959</v>
      </c>
      <c r="K146" s="35">
        <f aca="true" t="shared" si="9" ref="K146:K209">I146*J146</f>
        <v>81.26544</v>
      </c>
      <c r="L146" s="35">
        <f aca="true" t="shared" si="10" ref="L146:L209">H146*0.5+K146*0.5</f>
        <v>88.68271999999999</v>
      </c>
    </row>
    <row r="147" spans="1:12" ht="19.5" customHeight="1">
      <c r="A147" s="31" t="s">
        <v>16</v>
      </c>
      <c r="B147" s="36" t="s">
        <v>235</v>
      </c>
      <c r="C147" s="32">
        <v>411522222506</v>
      </c>
      <c r="D147" s="31" t="s">
        <v>234</v>
      </c>
      <c r="E147" s="33">
        <v>224501</v>
      </c>
      <c r="F147" s="34">
        <v>97.1</v>
      </c>
      <c r="G147" s="33"/>
      <c r="H147" s="35">
        <f t="shared" si="6"/>
        <v>97.1</v>
      </c>
      <c r="I147" s="35">
        <v>80.62</v>
      </c>
      <c r="J147" s="41">
        <v>0.9949</v>
      </c>
      <c r="K147" s="35">
        <f t="shared" si="9"/>
        <v>80.208838</v>
      </c>
      <c r="L147" s="35">
        <f t="shared" si="10"/>
        <v>88.65441899999999</v>
      </c>
    </row>
    <row r="148" spans="1:12" ht="19.5" customHeight="1">
      <c r="A148" s="31" t="s">
        <v>21</v>
      </c>
      <c r="B148" s="36" t="s">
        <v>236</v>
      </c>
      <c r="C148" s="37">
        <v>411522222825</v>
      </c>
      <c r="D148" s="31" t="s">
        <v>234</v>
      </c>
      <c r="E148" s="33">
        <v>224501</v>
      </c>
      <c r="F148" s="34">
        <v>96.3</v>
      </c>
      <c r="G148" s="33"/>
      <c r="H148" s="35">
        <f aca="true" t="shared" si="11" ref="H148:H211">F148+G148</f>
        <v>96.3</v>
      </c>
      <c r="I148" s="35">
        <v>78.72</v>
      </c>
      <c r="J148" s="41">
        <v>0.9974</v>
      </c>
      <c r="K148" s="35">
        <f t="shared" si="9"/>
        <v>78.515328</v>
      </c>
      <c r="L148" s="35">
        <f t="shared" si="10"/>
        <v>87.407664</v>
      </c>
    </row>
    <row r="149" spans="1:12" ht="19.5" customHeight="1">
      <c r="A149" s="31" t="s">
        <v>23</v>
      </c>
      <c r="B149" s="31" t="s">
        <v>62</v>
      </c>
      <c r="C149" s="32">
        <v>411522223912</v>
      </c>
      <c r="D149" s="31" t="s">
        <v>234</v>
      </c>
      <c r="E149" s="33">
        <v>224501</v>
      </c>
      <c r="F149" s="34">
        <v>96.9</v>
      </c>
      <c r="G149" s="33"/>
      <c r="H149" s="35">
        <f t="shared" si="11"/>
        <v>96.9</v>
      </c>
      <c r="I149" s="35">
        <v>78.3</v>
      </c>
      <c r="J149" s="41">
        <v>0.9916</v>
      </c>
      <c r="K149" s="35">
        <f t="shared" si="9"/>
        <v>77.64228</v>
      </c>
      <c r="L149" s="35">
        <f t="shared" si="10"/>
        <v>87.27114</v>
      </c>
    </row>
    <row r="150" spans="1:12" ht="19.5" customHeight="1">
      <c r="A150" s="31" t="s">
        <v>46</v>
      </c>
      <c r="B150" s="36" t="s">
        <v>237</v>
      </c>
      <c r="C150" s="32">
        <v>411522224128</v>
      </c>
      <c r="D150" s="31" t="s">
        <v>234</v>
      </c>
      <c r="E150" s="33">
        <v>224501</v>
      </c>
      <c r="F150" s="34">
        <v>94.3</v>
      </c>
      <c r="G150" s="33"/>
      <c r="H150" s="35">
        <f t="shared" si="11"/>
        <v>94.3</v>
      </c>
      <c r="I150" s="35">
        <v>79.54</v>
      </c>
      <c r="J150" s="41">
        <v>1.0085</v>
      </c>
      <c r="K150" s="35">
        <f t="shared" si="9"/>
        <v>80.21609000000001</v>
      </c>
      <c r="L150" s="35">
        <f t="shared" si="10"/>
        <v>87.25804500000001</v>
      </c>
    </row>
    <row r="151" spans="1:12" ht="19.5" customHeight="1">
      <c r="A151" s="31" t="s">
        <v>48</v>
      </c>
      <c r="B151" s="36" t="s">
        <v>238</v>
      </c>
      <c r="C151" s="32">
        <v>411522222507</v>
      </c>
      <c r="D151" s="31" t="s">
        <v>234</v>
      </c>
      <c r="E151" s="33">
        <v>224501</v>
      </c>
      <c r="F151" s="34">
        <v>96.6</v>
      </c>
      <c r="G151" s="33"/>
      <c r="H151" s="35">
        <f t="shared" si="11"/>
        <v>96.6</v>
      </c>
      <c r="I151" s="35">
        <v>78.24</v>
      </c>
      <c r="J151" s="41">
        <v>0.9949</v>
      </c>
      <c r="K151" s="35">
        <f t="shared" si="9"/>
        <v>77.840976</v>
      </c>
      <c r="L151" s="35">
        <f t="shared" si="10"/>
        <v>87.22048799999999</v>
      </c>
    </row>
    <row r="152" spans="1:12" ht="19.5" customHeight="1">
      <c r="A152" s="31" t="s">
        <v>50</v>
      </c>
      <c r="B152" s="36" t="s">
        <v>239</v>
      </c>
      <c r="C152" s="37">
        <v>411522223127</v>
      </c>
      <c r="D152" s="31" t="s">
        <v>234</v>
      </c>
      <c r="E152" s="33">
        <v>224501</v>
      </c>
      <c r="F152" s="34">
        <v>91.4</v>
      </c>
      <c r="G152" s="33"/>
      <c r="H152" s="35">
        <f t="shared" si="11"/>
        <v>91.4</v>
      </c>
      <c r="I152" s="35">
        <v>82.72</v>
      </c>
      <c r="J152" s="41">
        <v>0.9959</v>
      </c>
      <c r="K152" s="35">
        <f t="shared" si="9"/>
        <v>82.380848</v>
      </c>
      <c r="L152" s="35">
        <f t="shared" si="10"/>
        <v>86.890424</v>
      </c>
    </row>
    <row r="153" spans="1:12" ht="19.5" customHeight="1">
      <c r="A153" s="31" t="s">
        <v>52</v>
      </c>
      <c r="B153" s="36" t="s">
        <v>240</v>
      </c>
      <c r="C153" s="37">
        <v>411522223505</v>
      </c>
      <c r="D153" s="31" t="s">
        <v>234</v>
      </c>
      <c r="E153" s="33">
        <v>224501</v>
      </c>
      <c r="F153" s="34">
        <v>91.9</v>
      </c>
      <c r="G153" s="33"/>
      <c r="H153" s="35">
        <f t="shared" si="11"/>
        <v>91.9</v>
      </c>
      <c r="I153" s="35">
        <v>80.8</v>
      </c>
      <c r="J153" s="41">
        <v>1.0035</v>
      </c>
      <c r="K153" s="35">
        <f t="shared" si="9"/>
        <v>81.0828</v>
      </c>
      <c r="L153" s="35">
        <f t="shared" si="10"/>
        <v>86.4914</v>
      </c>
    </row>
    <row r="154" spans="1:12" ht="19.5" customHeight="1">
      <c r="A154" s="31" t="s">
        <v>54</v>
      </c>
      <c r="B154" s="36" t="s">
        <v>241</v>
      </c>
      <c r="C154" s="32">
        <v>411522224016</v>
      </c>
      <c r="D154" s="31" t="s">
        <v>234</v>
      </c>
      <c r="E154" s="33">
        <v>224501</v>
      </c>
      <c r="F154" s="34">
        <v>89.6</v>
      </c>
      <c r="G154" s="33"/>
      <c r="H154" s="35">
        <f t="shared" si="11"/>
        <v>89.6</v>
      </c>
      <c r="I154" s="35">
        <v>83.86</v>
      </c>
      <c r="J154" s="41">
        <v>0.9916</v>
      </c>
      <c r="K154" s="35">
        <f t="shared" si="9"/>
        <v>83.155576</v>
      </c>
      <c r="L154" s="35">
        <f t="shared" si="10"/>
        <v>86.377788</v>
      </c>
    </row>
    <row r="155" spans="1:12" ht="19.5" customHeight="1">
      <c r="A155" s="31" t="s">
        <v>56</v>
      </c>
      <c r="B155" s="36" t="s">
        <v>242</v>
      </c>
      <c r="C155" s="37">
        <v>411522223013</v>
      </c>
      <c r="D155" s="31" t="s">
        <v>234</v>
      </c>
      <c r="E155" s="33">
        <v>224501</v>
      </c>
      <c r="F155" s="34">
        <v>89.2</v>
      </c>
      <c r="G155" s="33"/>
      <c r="H155" s="35">
        <f t="shared" si="11"/>
        <v>89.2</v>
      </c>
      <c r="I155" s="35">
        <v>81.88</v>
      </c>
      <c r="J155" s="41">
        <v>1.0187</v>
      </c>
      <c r="K155" s="35">
        <f t="shared" si="9"/>
        <v>83.41115599999999</v>
      </c>
      <c r="L155" s="35">
        <f t="shared" si="10"/>
        <v>86.305578</v>
      </c>
    </row>
    <row r="156" spans="1:12" ht="19.5" customHeight="1">
      <c r="A156" s="31" t="s">
        <v>243</v>
      </c>
      <c r="B156" s="31" t="s">
        <v>244</v>
      </c>
      <c r="C156" s="32">
        <v>411522224010</v>
      </c>
      <c r="D156" s="31" t="s">
        <v>234</v>
      </c>
      <c r="E156" s="33">
        <v>224501</v>
      </c>
      <c r="F156" s="34">
        <v>89.2</v>
      </c>
      <c r="G156" s="33"/>
      <c r="H156" s="35">
        <f t="shared" si="11"/>
        <v>89.2</v>
      </c>
      <c r="I156" s="35">
        <v>84</v>
      </c>
      <c r="J156" s="41">
        <v>0.9916</v>
      </c>
      <c r="K156" s="35">
        <f t="shared" si="9"/>
        <v>83.2944</v>
      </c>
      <c r="L156" s="35">
        <f t="shared" si="10"/>
        <v>86.24719999999999</v>
      </c>
    </row>
    <row r="157" spans="1:12" ht="19.5" customHeight="1">
      <c r="A157" s="31" t="s">
        <v>245</v>
      </c>
      <c r="B157" s="36" t="s">
        <v>246</v>
      </c>
      <c r="C157" s="37">
        <v>411522222828</v>
      </c>
      <c r="D157" s="31" t="s">
        <v>234</v>
      </c>
      <c r="E157" s="33">
        <v>224501</v>
      </c>
      <c r="F157" s="34">
        <v>89.1</v>
      </c>
      <c r="G157" s="33"/>
      <c r="H157" s="35">
        <f t="shared" si="11"/>
        <v>89.1</v>
      </c>
      <c r="I157" s="35">
        <v>82.92</v>
      </c>
      <c r="J157" s="41">
        <v>0.9974</v>
      </c>
      <c r="K157" s="35">
        <f t="shared" si="9"/>
        <v>82.704408</v>
      </c>
      <c r="L157" s="35">
        <f t="shared" si="10"/>
        <v>85.902204</v>
      </c>
    </row>
    <row r="158" spans="1:12" ht="19.5" customHeight="1">
      <c r="A158" s="31" t="s">
        <v>247</v>
      </c>
      <c r="B158" s="36" t="s">
        <v>248</v>
      </c>
      <c r="C158" s="37">
        <v>411522222616</v>
      </c>
      <c r="D158" s="31" t="s">
        <v>234</v>
      </c>
      <c r="E158" s="33">
        <v>224501</v>
      </c>
      <c r="F158" s="34">
        <v>88.3</v>
      </c>
      <c r="G158" s="33"/>
      <c r="H158" s="35">
        <f t="shared" si="11"/>
        <v>88.3</v>
      </c>
      <c r="I158" s="35">
        <v>83.72</v>
      </c>
      <c r="J158" s="41">
        <v>0.9949</v>
      </c>
      <c r="K158" s="35">
        <f t="shared" si="9"/>
        <v>83.29302799999999</v>
      </c>
      <c r="L158" s="35">
        <f t="shared" si="10"/>
        <v>85.796514</v>
      </c>
    </row>
    <row r="159" spans="1:12" ht="19.5" customHeight="1">
      <c r="A159" s="31" t="s">
        <v>249</v>
      </c>
      <c r="B159" s="36" t="s">
        <v>250</v>
      </c>
      <c r="C159" s="32">
        <v>411522224023</v>
      </c>
      <c r="D159" s="31" t="s">
        <v>234</v>
      </c>
      <c r="E159" s="33">
        <v>224501</v>
      </c>
      <c r="F159" s="34">
        <v>96.1</v>
      </c>
      <c r="G159" s="33"/>
      <c r="H159" s="35">
        <f t="shared" si="11"/>
        <v>96.1</v>
      </c>
      <c r="I159" s="35">
        <v>75.96</v>
      </c>
      <c r="J159" s="41">
        <v>0.9916</v>
      </c>
      <c r="K159" s="35">
        <f t="shared" si="9"/>
        <v>75.321936</v>
      </c>
      <c r="L159" s="35">
        <f t="shared" si="10"/>
        <v>85.710968</v>
      </c>
    </row>
    <row r="160" spans="1:12" ht="19.5" customHeight="1">
      <c r="A160" s="31" t="s">
        <v>251</v>
      </c>
      <c r="B160" s="36" t="s">
        <v>252</v>
      </c>
      <c r="C160" s="32">
        <v>411522224204</v>
      </c>
      <c r="D160" s="31" t="s">
        <v>234</v>
      </c>
      <c r="E160" s="33">
        <v>224501</v>
      </c>
      <c r="F160" s="34">
        <v>90.7</v>
      </c>
      <c r="G160" s="33"/>
      <c r="H160" s="35">
        <f t="shared" si="11"/>
        <v>90.7</v>
      </c>
      <c r="I160" s="35">
        <v>79.86</v>
      </c>
      <c r="J160" s="41">
        <v>1.0085</v>
      </c>
      <c r="K160" s="35">
        <f t="shared" si="9"/>
        <v>80.53881</v>
      </c>
      <c r="L160" s="35">
        <f t="shared" si="10"/>
        <v>85.619405</v>
      </c>
    </row>
    <row r="161" spans="1:12" ht="19.5" customHeight="1">
      <c r="A161" s="31" t="s">
        <v>253</v>
      </c>
      <c r="B161" s="36" t="s">
        <v>254</v>
      </c>
      <c r="C161" s="37">
        <v>411522223427</v>
      </c>
      <c r="D161" s="31" t="s">
        <v>234</v>
      </c>
      <c r="E161" s="33">
        <v>224501</v>
      </c>
      <c r="F161" s="34">
        <v>90.4</v>
      </c>
      <c r="G161" s="33"/>
      <c r="H161" s="35">
        <f t="shared" si="11"/>
        <v>90.4</v>
      </c>
      <c r="I161" s="35">
        <v>80.34</v>
      </c>
      <c r="J161" s="41">
        <v>1.0035</v>
      </c>
      <c r="K161" s="35">
        <f t="shared" si="9"/>
        <v>80.62119000000001</v>
      </c>
      <c r="L161" s="35">
        <f t="shared" si="10"/>
        <v>85.51059500000001</v>
      </c>
    </row>
    <row r="162" spans="1:12" ht="19.5" customHeight="1">
      <c r="A162" s="31" t="s">
        <v>255</v>
      </c>
      <c r="B162" s="31" t="s">
        <v>256</v>
      </c>
      <c r="C162" s="32">
        <v>411522224620</v>
      </c>
      <c r="D162" s="31" t="s">
        <v>234</v>
      </c>
      <c r="E162" s="33">
        <v>224501</v>
      </c>
      <c r="F162" s="34">
        <v>88.6</v>
      </c>
      <c r="G162" s="33"/>
      <c r="H162" s="35">
        <f t="shared" si="11"/>
        <v>88.6</v>
      </c>
      <c r="I162" s="35">
        <v>83.02</v>
      </c>
      <c r="J162" s="41">
        <v>0.9925</v>
      </c>
      <c r="K162" s="35">
        <f t="shared" si="9"/>
        <v>82.39735</v>
      </c>
      <c r="L162" s="35">
        <f t="shared" si="10"/>
        <v>85.49867499999999</v>
      </c>
    </row>
    <row r="163" spans="1:12" ht="19.5" customHeight="1">
      <c r="A163" s="31" t="s">
        <v>257</v>
      </c>
      <c r="B163" s="36" t="s">
        <v>258</v>
      </c>
      <c r="C163" s="32">
        <v>411522224524</v>
      </c>
      <c r="D163" s="31" t="s">
        <v>234</v>
      </c>
      <c r="E163" s="33">
        <v>224501</v>
      </c>
      <c r="F163" s="34">
        <v>91.4</v>
      </c>
      <c r="G163" s="33"/>
      <c r="H163" s="35">
        <f t="shared" si="11"/>
        <v>91.4</v>
      </c>
      <c r="I163" s="35">
        <v>80.02</v>
      </c>
      <c r="J163" s="41">
        <v>0.9916</v>
      </c>
      <c r="K163" s="35">
        <f t="shared" si="9"/>
        <v>79.347832</v>
      </c>
      <c r="L163" s="35">
        <f t="shared" si="10"/>
        <v>85.37391600000001</v>
      </c>
    </row>
    <row r="164" spans="1:12" ht="19.5" customHeight="1">
      <c r="A164" s="31" t="s">
        <v>259</v>
      </c>
      <c r="B164" s="36" t="s">
        <v>260</v>
      </c>
      <c r="C164" s="32">
        <v>411522222514</v>
      </c>
      <c r="D164" s="31" t="s">
        <v>234</v>
      </c>
      <c r="E164" s="33">
        <v>224501</v>
      </c>
      <c r="F164" s="34">
        <v>88.6</v>
      </c>
      <c r="G164" s="33"/>
      <c r="H164" s="35">
        <f t="shared" si="11"/>
        <v>88.6</v>
      </c>
      <c r="I164" s="35">
        <v>82.14</v>
      </c>
      <c r="J164" s="41">
        <v>0.9949</v>
      </c>
      <c r="K164" s="35">
        <f t="shared" si="9"/>
        <v>81.721086</v>
      </c>
      <c r="L164" s="35">
        <f t="shared" si="10"/>
        <v>85.16054299999999</v>
      </c>
    </row>
    <row r="165" spans="1:12" ht="19.5" customHeight="1">
      <c r="A165" s="31" t="s">
        <v>261</v>
      </c>
      <c r="B165" s="36" t="s">
        <v>262</v>
      </c>
      <c r="C165" s="32">
        <v>411522223616</v>
      </c>
      <c r="D165" s="31" t="s">
        <v>234</v>
      </c>
      <c r="E165" s="33">
        <v>224501</v>
      </c>
      <c r="F165" s="34">
        <v>88</v>
      </c>
      <c r="G165" s="33"/>
      <c r="H165" s="35">
        <f t="shared" si="11"/>
        <v>88</v>
      </c>
      <c r="I165" s="35">
        <v>81.8</v>
      </c>
      <c r="J165" s="41">
        <v>1.0035</v>
      </c>
      <c r="K165" s="35">
        <f t="shared" si="9"/>
        <v>82.08630000000001</v>
      </c>
      <c r="L165" s="35">
        <f t="shared" si="10"/>
        <v>85.04315</v>
      </c>
    </row>
    <row r="166" spans="1:12" ht="19.5" customHeight="1">
      <c r="A166" s="31" t="s">
        <v>263</v>
      </c>
      <c r="B166" s="31" t="s">
        <v>264</v>
      </c>
      <c r="C166" s="32">
        <v>411522223930</v>
      </c>
      <c r="D166" s="31" t="s">
        <v>234</v>
      </c>
      <c r="E166" s="33">
        <v>224501</v>
      </c>
      <c r="F166" s="34">
        <v>87.1</v>
      </c>
      <c r="G166" s="33"/>
      <c r="H166" s="35">
        <f t="shared" si="11"/>
        <v>87.1</v>
      </c>
      <c r="I166" s="35">
        <v>83.64</v>
      </c>
      <c r="J166" s="41">
        <v>0.9916</v>
      </c>
      <c r="K166" s="35">
        <f t="shared" si="9"/>
        <v>82.93742400000001</v>
      </c>
      <c r="L166" s="35">
        <f t="shared" si="10"/>
        <v>85.018712</v>
      </c>
    </row>
    <row r="167" spans="1:12" ht="19.5" customHeight="1">
      <c r="A167" s="31" t="s">
        <v>265</v>
      </c>
      <c r="B167" s="31" t="s">
        <v>266</v>
      </c>
      <c r="C167" s="32">
        <v>411522224019</v>
      </c>
      <c r="D167" s="31" t="s">
        <v>234</v>
      </c>
      <c r="E167" s="33">
        <v>224501</v>
      </c>
      <c r="F167" s="34">
        <v>89.6</v>
      </c>
      <c r="G167" s="33"/>
      <c r="H167" s="35">
        <f t="shared" si="11"/>
        <v>89.6</v>
      </c>
      <c r="I167" s="35">
        <v>81.08</v>
      </c>
      <c r="J167" s="41">
        <v>0.9916</v>
      </c>
      <c r="K167" s="35">
        <f t="shared" si="9"/>
        <v>80.398928</v>
      </c>
      <c r="L167" s="35">
        <f t="shared" si="10"/>
        <v>84.99946399999999</v>
      </c>
    </row>
    <row r="168" spans="1:12" ht="19.5" customHeight="1">
      <c r="A168" s="31" t="s">
        <v>267</v>
      </c>
      <c r="B168" s="36" t="s">
        <v>268</v>
      </c>
      <c r="C168" s="37">
        <v>411522223428</v>
      </c>
      <c r="D168" s="31" t="s">
        <v>234</v>
      </c>
      <c r="E168" s="33">
        <v>224501</v>
      </c>
      <c r="F168" s="34">
        <v>88.1</v>
      </c>
      <c r="G168" s="33"/>
      <c r="H168" s="35">
        <f t="shared" si="11"/>
        <v>88.1</v>
      </c>
      <c r="I168" s="35">
        <v>81.5</v>
      </c>
      <c r="J168" s="41">
        <v>1.0035</v>
      </c>
      <c r="K168" s="35">
        <f t="shared" si="9"/>
        <v>81.78525</v>
      </c>
      <c r="L168" s="35">
        <f t="shared" si="10"/>
        <v>84.94262499999999</v>
      </c>
    </row>
    <row r="169" spans="1:12" ht="19.5" customHeight="1">
      <c r="A169" s="31" t="s">
        <v>269</v>
      </c>
      <c r="B169" s="36" t="s">
        <v>270</v>
      </c>
      <c r="C169" s="37">
        <v>411522223316</v>
      </c>
      <c r="D169" s="31" t="s">
        <v>234</v>
      </c>
      <c r="E169" s="33">
        <v>224501</v>
      </c>
      <c r="F169" s="34">
        <v>88.4</v>
      </c>
      <c r="G169" s="33"/>
      <c r="H169" s="35">
        <f t="shared" si="11"/>
        <v>88.4</v>
      </c>
      <c r="I169" s="35">
        <v>81.6</v>
      </c>
      <c r="J169" s="41">
        <v>0.9959</v>
      </c>
      <c r="K169" s="35">
        <f t="shared" si="9"/>
        <v>81.26544</v>
      </c>
      <c r="L169" s="35">
        <f t="shared" si="10"/>
        <v>84.83272</v>
      </c>
    </row>
    <row r="170" spans="1:12" ht="19.5" customHeight="1">
      <c r="A170" s="31" t="s">
        <v>271</v>
      </c>
      <c r="B170" s="36" t="s">
        <v>272</v>
      </c>
      <c r="C170" s="37">
        <v>411522223012</v>
      </c>
      <c r="D170" s="31" t="s">
        <v>234</v>
      </c>
      <c r="E170" s="33">
        <v>224501</v>
      </c>
      <c r="F170" s="34">
        <v>90.4</v>
      </c>
      <c r="G170" s="33"/>
      <c r="H170" s="35">
        <f t="shared" si="11"/>
        <v>90.4</v>
      </c>
      <c r="I170" s="35">
        <v>77.7</v>
      </c>
      <c r="J170" s="41">
        <v>1.0187</v>
      </c>
      <c r="K170" s="35">
        <f t="shared" si="9"/>
        <v>79.15299</v>
      </c>
      <c r="L170" s="35">
        <f t="shared" si="10"/>
        <v>84.77649500000001</v>
      </c>
    </row>
    <row r="171" spans="1:12" ht="19.5" customHeight="1">
      <c r="A171" s="31" t="s">
        <v>273</v>
      </c>
      <c r="B171" s="36" t="s">
        <v>274</v>
      </c>
      <c r="C171" s="37">
        <v>411522222918</v>
      </c>
      <c r="D171" s="31" t="s">
        <v>234</v>
      </c>
      <c r="E171" s="33">
        <v>224501</v>
      </c>
      <c r="F171" s="34">
        <v>89.9</v>
      </c>
      <c r="G171" s="33"/>
      <c r="H171" s="35">
        <f t="shared" si="11"/>
        <v>89.9</v>
      </c>
      <c r="I171" s="35">
        <v>78.08</v>
      </c>
      <c r="J171" s="41">
        <v>1.0187</v>
      </c>
      <c r="K171" s="35">
        <f t="shared" si="9"/>
        <v>79.54009599999999</v>
      </c>
      <c r="L171" s="35">
        <f t="shared" si="10"/>
        <v>84.72004799999999</v>
      </c>
    </row>
    <row r="172" spans="1:12" ht="19.5" customHeight="1">
      <c r="A172" s="31" t="s">
        <v>275</v>
      </c>
      <c r="B172" s="36" t="s">
        <v>276</v>
      </c>
      <c r="C172" s="32">
        <v>411522223602</v>
      </c>
      <c r="D172" s="31" t="s">
        <v>234</v>
      </c>
      <c r="E172" s="33">
        <v>224501</v>
      </c>
      <c r="F172" s="34">
        <v>90.6</v>
      </c>
      <c r="G172" s="33"/>
      <c r="H172" s="35">
        <f t="shared" si="11"/>
        <v>90.6</v>
      </c>
      <c r="I172" s="35">
        <v>78.48</v>
      </c>
      <c r="J172" s="41">
        <v>1.0035</v>
      </c>
      <c r="K172" s="35">
        <f t="shared" si="9"/>
        <v>78.75468000000001</v>
      </c>
      <c r="L172" s="35">
        <f t="shared" si="10"/>
        <v>84.67734</v>
      </c>
    </row>
    <row r="173" spans="1:12" ht="19.5" customHeight="1">
      <c r="A173" s="31" t="s">
        <v>277</v>
      </c>
      <c r="B173" s="31" t="s">
        <v>278</v>
      </c>
      <c r="C173" s="32">
        <v>411522223730</v>
      </c>
      <c r="D173" s="31" t="s">
        <v>234</v>
      </c>
      <c r="E173" s="33">
        <v>224501</v>
      </c>
      <c r="F173" s="34">
        <v>89</v>
      </c>
      <c r="G173" s="33"/>
      <c r="H173" s="35">
        <f t="shared" si="11"/>
        <v>89</v>
      </c>
      <c r="I173" s="35">
        <v>79.78</v>
      </c>
      <c r="J173" s="41">
        <v>1.0067</v>
      </c>
      <c r="K173" s="35">
        <f t="shared" si="9"/>
        <v>80.314526</v>
      </c>
      <c r="L173" s="35">
        <f t="shared" si="10"/>
        <v>84.657263</v>
      </c>
    </row>
    <row r="174" spans="1:12" ht="19.5" customHeight="1">
      <c r="A174" s="31" t="s">
        <v>279</v>
      </c>
      <c r="B174" s="36" t="s">
        <v>280</v>
      </c>
      <c r="C174" s="37">
        <v>411522222919</v>
      </c>
      <c r="D174" s="31" t="s">
        <v>234</v>
      </c>
      <c r="E174" s="33">
        <v>224501</v>
      </c>
      <c r="F174" s="34">
        <v>84.5</v>
      </c>
      <c r="G174" s="33"/>
      <c r="H174" s="35">
        <f t="shared" si="11"/>
        <v>84.5</v>
      </c>
      <c r="I174" s="35">
        <v>83</v>
      </c>
      <c r="J174" s="41">
        <v>1.0187</v>
      </c>
      <c r="K174" s="35">
        <f t="shared" si="9"/>
        <v>84.5521</v>
      </c>
      <c r="L174" s="35">
        <f t="shared" si="10"/>
        <v>84.52605</v>
      </c>
    </row>
    <row r="175" spans="1:12" ht="19.5" customHeight="1">
      <c r="A175" s="31" t="s">
        <v>281</v>
      </c>
      <c r="B175" s="36" t="s">
        <v>282</v>
      </c>
      <c r="C175" s="37">
        <v>411522222614</v>
      </c>
      <c r="D175" s="31" t="s">
        <v>234</v>
      </c>
      <c r="E175" s="33">
        <v>224501</v>
      </c>
      <c r="F175" s="34">
        <v>89.4</v>
      </c>
      <c r="G175" s="33"/>
      <c r="H175" s="35">
        <f t="shared" si="11"/>
        <v>89.4</v>
      </c>
      <c r="I175" s="35">
        <v>80.06</v>
      </c>
      <c r="J175" s="41">
        <v>0.9949</v>
      </c>
      <c r="K175" s="35">
        <f t="shared" si="9"/>
        <v>79.651694</v>
      </c>
      <c r="L175" s="35">
        <f t="shared" si="10"/>
        <v>84.525847</v>
      </c>
    </row>
    <row r="176" spans="1:12" ht="19.5" customHeight="1">
      <c r="A176" s="31" t="s">
        <v>283</v>
      </c>
      <c r="B176" s="36" t="s">
        <v>284</v>
      </c>
      <c r="C176" s="37">
        <v>411522222619</v>
      </c>
      <c r="D176" s="31" t="s">
        <v>234</v>
      </c>
      <c r="E176" s="33">
        <v>224501</v>
      </c>
      <c r="F176" s="34">
        <v>88.4</v>
      </c>
      <c r="G176" s="33"/>
      <c r="H176" s="35">
        <f t="shared" si="11"/>
        <v>88.4</v>
      </c>
      <c r="I176" s="35">
        <v>81.06</v>
      </c>
      <c r="J176" s="41">
        <v>0.9949</v>
      </c>
      <c r="K176" s="35">
        <f t="shared" si="9"/>
        <v>80.64659400000001</v>
      </c>
      <c r="L176" s="35">
        <f t="shared" si="10"/>
        <v>84.52329700000001</v>
      </c>
    </row>
    <row r="177" spans="1:12" ht="19.5" customHeight="1">
      <c r="A177" s="31" t="s">
        <v>285</v>
      </c>
      <c r="B177" s="36" t="s">
        <v>286</v>
      </c>
      <c r="C177" s="32">
        <v>411522224315</v>
      </c>
      <c r="D177" s="31" t="s">
        <v>234</v>
      </c>
      <c r="E177" s="33">
        <v>224501</v>
      </c>
      <c r="F177" s="34">
        <v>88.9</v>
      </c>
      <c r="G177" s="33"/>
      <c r="H177" s="35">
        <f t="shared" si="11"/>
        <v>88.9</v>
      </c>
      <c r="I177" s="35">
        <v>79.32</v>
      </c>
      <c r="J177" s="41">
        <v>1.0085</v>
      </c>
      <c r="K177" s="35">
        <f t="shared" si="9"/>
        <v>79.99421999999998</v>
      </c>
      <c r="L177" s="35">
        <f t="shared" si="10"/>
        <v>84.44711</v>
      </c>
    </row>
    <row r="178" spans="1:12" ht="19.5" customHeight="1">
      <c r="A178" s="31" t="s">
        <v>287</v>
      </c>
      <c r="B178" s="36" t="s">
        <v>288</v>
      </c>
      <c r="C178" s="32">
        <v>411522224528</v>
      </c>
      <c r="D178" s="31" t="s">
        <v>234</v>
      </c>
      <c r="E178" s="33">
        <v>224501</v>
      </c>
      <c r="F178" s="34">
        <v>86.7</v>
      </c>
      <c r="G178" s="33"/>
      <c r="H178" s="35">
        <f t="shared" si="11"/>
        <v>86.7</v>
      </c>
      <c r="I178" s="35">
        <v>82.8</v>
      </c>
      <c r="J178" s="41">
        <v>0.9916</v>
      </c>
      <c r="K178" s="35">
        <f t="shared" si="9"/>
        <v>82.10448</v>
      </c>
      <c r="L178" s="35">
        <f t="shared" si="10"/>
        <v>84.40224</v>
      </c>
    </row>
    <row r="179" spans="1:12" ht="19.5" customHeight="1">
      <c r="A179" s="31" t="s">
        <v>289</v>
      </c>
      <c r="B179" s="31" t="s">
        <v>290</v>
      </c>
      <c r="C179" s="32">
        <v>411522224619</v>
      </c>
      <c r="D179" s="31" t="s">
        <v>234</v>
      </c>
      <c r="E179" s="33">
        <v>224501</v>
      </c>
      <c r="F179" s="34">
        <v>87.3</v>
      </c>
      <c r="G179" s="33"/>
      <c r="H179" s="35">
        <f t="shared" si="11"/>
        <v>87.3</v>
      </c>
      <c r="I179" s="35">
        <v>82</v>
      </c>
      <c r="J179" s="41">
        <v>0.9925</v>
      </c>
      <c r="K179" s="35">
        <f t="shared" si="9"/>
        <v>81.385</v>
      </c>
      <c r="L179" s="35">
        <f t="shared" si="10"/>
        <v>84.3425</v>
      </c>
    </row>
    <row r="180" spans="1:12" ht="19.5" customHeight="1">
      <c r="A180" s="31" t="s">
        <v>291</v>
      </c>
      <c r="B180" s="31" t="s">
        <v>292</v>
      </c>
      <c r="C180" s="32">
        <v>411522224410</v>
      </c>
      <c r="D180" s="31" t="s">
        <v>234</v>
      </c>
      <c r="E180" s="33">
        <v>224501</v>
      </c>
      <c r="F180" s="34">
        <v>85.9</v>
      </c>
      <c r="G180" s="33"/>
      <c r="H180" s="35">
        <f t="shared" si="11"/>
        <v>85.9</v>
      </c>
      <c r="I180" s="35">
        <v>83.48</v>
      </c>
      <c r="J180" s="41">
        <v>0.9916</v>
      </c>
      <c r="K180" s="35">
        <f t="shared" si="9"/>
        <v>82.77876800000001</v>
      </c>
      <c r="L180" s="35">
        <f t="shared" si="10"/>
        <v>84.33938400000001</v>
      </c>
    </row>
    <row r="181" spans="1:12" ht="19.5" customHeight="1">
      <c r="A181" s="31" t="s">
        <v>293</v>
      </c>
      <c r="B181" s="31" t="s">
        <v>294</v>
      </c>
      <c r="C181" s="32">
        <v>411522223819</v>
      </c>
      <c r="D181" s="31" t="s">
        <v>234</v>
      </c>
      <c r="E181" s="33">
        <v>224501</v>
      </c>
      <c r="F181" s="34">
        <v>86.1</v>
      </c>
      <c r="G181" s="33"/>
      <c r="H181" s="35">
        <f t="shared" si="11"/>
        <v>86.1</v>
      </c>
      <c r="I181" s="35">
        <v>82</v>
      </c>
      <c r="J181" s="41">
        <v>1.0067</v>
      </c>
      <c r="K181" s="35">
        <f t="shared" si="9"/>
        <v>82.54939999999999</v>
      </c>
      <c r="L181" s="35">
        <f t="shared" si="10"/>
        <v>84.32469999999999</v>
      </c>
    </row>
    <row r="182" spans="1:12" ht="19.5" customHeight="1">
      <c r="A182" s="31" t="s">
        <v>295</v>
      </c>
      <c r="B182" s="36" t="s">
        <v>296</v>
      </c>
      <c r="C182" s="32">
        <v>411522224117</v>
      </c>
      <c r="D182" s="31" t="s">
        <v>234</v>
      </c>
      <c r="E182" s="33">
        <v>224501</v>
      </c>
      <c r="F182" s="34">
        <v>89.9</v>
      </c>
      <c r="G182" s="33"/>
      <c r="H182" s="35">
        <f t="shared" si="11"/>
        <v>89.9</v>
      </c>
      <c r="I182" s="35">
        <v>77.94</v>
      </c>
      <c r="J182" s="41">
        <v>1.0085</v>
      </c>
      <c r="K182" s="35">
        <f t="shared" si="9"/>
        <v>78.60248999999999</v>
      </c>
      <c r="L182" s="35">
        <f t="shared" si="10"/>
        <v>84.251245</v>
      </c>
    </row>
    <row r="183" spans="1:12" ht="19.5" customHeight="1">
      <c r="A183" s="31" t="s">
        <v>297</v>
      </c>
      <c r="B183" s="36" t="s">
        <v>298</v>
      </c>
      <c r="C183" s="32">
        <v>411522224206</v>
      </c>
      <c r="D183" s="31" t="s">
        <v>234</v>
      </c>
      <c r="E183" s="33">
        <v>224501</v>
      </c>
      <c r="F183" s="34">
        <v>85.8</v>
      </c>
      <c r="G183" s="33"/>
      <c r="H183" s="35">
        <f t="shared" si="11"/>
        <v>85.8</v>
      </c>
      <c r="I183" s="35">
        <v>81.92</v>
      </c>
      <c r="J183" s="41">
        <v>1.0085</v>
      </c>
      <c r="K183" s="35">
        <f t="shared" si="9"/>
        <v>82.61632</v>
      </c>
      <c r="L183" s="35">
        <f t="shared" si="10"/>
        <v>84.20815999999999</v>
      </c>
    </row>
    <row r="184" spans="1:12" ht="19.5" customHeight="1">
      <c r="A184" s="31" t="s">
        <v>299</v>
      </c>
      <c r="B184" s="31" t="s">
        <v>300</v>
      </c>
      <c r="C184" s="37">
        <v>411522223530</v>
      </c>
      <c r="D184" s="31" t="s">
        <v>234</v>
      </c>
      <c r="E184" s="33">
        <v>224501</v>
      </c>
      <c r="F184" s="34">
        <v>89.8</v>
      </c>
      <c r="G184" s="33"/>
      <c r="H184" s="35">
        <f t="shared" si="11"/>
        <v>89.8</v>
      </c>
      <c r="I184" s="35">
        <v>78.24</v>
      </c>
      <c r="J184" s="41">
        <v>1.0035</v>
      </c>
      <c r="K184" s="35">
        <f t="shared" si="9"/>
        <v>78.51384</v>
      </c>
      <c r="L184" s="35">
        <f t="shared" si="10"/>
        <v>84.15692</v>
      </c>
    </row>
    <row r="185" spans="1:12" ht="19.5" customHeight="1">
      <c r="A185" s="31" t="s">
        <v>301</v>
      </c>
      <c r="B185" s="36" t="s">
        <v>302</v>
      </c>
      <c r="C185" s="32">
        <v>411522224526</v>
      </c>
      <c r="D185" s="31" t="s">
        <v>234</v>
      </c>
      <c r="E185" s="33">
        <v>224501</v>
      </c>
      <c r="F185" s="34">
        <v>87.3</v>
      </c>
      <c r="G185" s="33"/>
      <c r="H185" s="35">
        <f t="shared" si="11"/>
        <v>87.3</v>
      </c>
      <c r="I185" s="35">
        <v>81.64</v>
      </c>
      <c r="J185" s="41">
        <v>0.9916</v>
      </c>
      <c r="K185" s="35">
        <f t="shared" si="9"/>
        <v>80.95422400000001</v>
      </c>
      <c r="L185" s="35">
        <f t="shared" si="10"/>
        <v>84.12711200000001</v>
      </c>
    </row>
    <row r="186" spans="1:12" ht="19.5" customHeight="1">
      <c r="A186" s="31" t="s">
        <v>303</v>
      </c>
      <c r="B186" s="31" t="s">
        <v>304</v>
      </c>
      <c r="C186" s="32">
        <v>411522224520</v>
      </c>
      <c r="D186" s="31" t="s">
        <v>234</v>
      </c>
      <c r="E186" s="33">
        <v>224501</v>
      </c>
      <c r="F186" s="34">
        <v>88.4</v>
      </c>
      <c r="G186" s="33"/>
      <c r="H186" s="35">
        <f t="shared" si="11"/>
        <v>88.4</v>
      </c>
      <c r="I186" s="35">
        <v>80.02</v>
      </c>
      <c r="J186" s="41">
        <v>0.9916</v>
      </c>
      <c r="K186" s="35">
        <f t="shared" si="9"/>
        <v>79.347832</v>
      </c>
      <c r="L186" s="35">
        <f t="shared" si="10"/>
        <v>83.87391600000001</v>
      </c>
    </row>
    <row r="187" spans="1:12" ht="19.5" customHeight="1">
      <c r="A187" s="31" t="s">
        <v>305</v>
      </c>
      <c r="B187" s="36" t="s">
        <v>306</v>
      </c>
      <c r="C187" s="32">
        <v>411522224027</v>
      </c>
      <c r="D187" s="31" t="s">
        <v>234</v>
      </c>
      <c r="E187" s="33">
        <v>224501</v>
      </c>
      <c r="F187" s="34">
        <v>87.9</v>
      </c>
      <c r="G187" s="33"/>
      <c r="H187" s="35">
        <f t="shared" si="11"/>
        <v>87.9</v>
      </c>
      <c r="I187" s="35">
        <v>80.5</v>
      </c>
      <c r="J187" s="41">
        <v>0.9916</v>
      </c>
      <c r="K187" s="35">
        <f t="shared" si="9"/>
        <v>79.8238</v>
      </c>
      <c r="L187" s="35">
        <f t="shared" si="10"/>
        <v>83.8619</v>
      </c>
    </row>
    <row r="188" spans="1:12" ht="19.5" customHeight="1">
      <c r="A188" s="31" t="s">
        <v>307</v>
      </c>
      <c r="B188" s="36" t="s">
        <v>308</v>
      </c>
      <c r="C188" s="37">
        <v>411522222826</v>
      </c>
      <c r="D188" s="31" t="s">
        <v>234</v>
      </c>
      <c r="E188" s="33">
        <v>224501</v>
      </c>
      <c r="F188" s="34">
        <v>85.6</v>
      </c>
      <c r="G188" s="33"/>
      <c r="H188" s="35">
        <f t="shared" si="11"/>
        <v>85.6</v>
      </c>
      <c r="I188" s="35">
        <v>82.26</v>
      </c>
      <c r="J188" s="41">
        <v>0.9974</v>
      </c>
      <c r="K188" s="35">
        <f t="shared" si="9"/>
        <v>82.046124</v>
      </c>
      <c r="L188" s="35">
        <f t="shared" si="10"/>
        <v>83.823062</v>
      </c>
    </row>
    <row r="189" spans="1:12" ht="19.5" customHeight="1">
      <c r="A189" s="31" t="s">
        <v>309</v>
      </c>
      <c r="B189" s="31" t="s">
        <v>310</v>
      </c>
      <c r="C189" s="32">
        <v>411522223714</v>
      </c>
      <c r="D189" s="31" t="s">
        <v>234</v>
      </c>
      <c r="E189" s="33">
        <v>224501</v>
      </c>
      <c r="F189" s="34">
        <v>86.6</v>
      </c>
      <c r="G189" s="33"/>
      <c r="H189" s="35">
        <f t="shared" si="11"/>
        <v>86.6</v>
      </c>
      <c r="I189" s="35">
        <v>80.46</v>
      </c>
      <c r="J189" s="41">
        <v>1.0067</v>
      </c>
      <c r="K189" s="35">
        <f t="shared" si="9"/>
        <v>80.99908199999999</v>
      </c>
      <c r="L189" s="35">
        <f t="shared" si="10"/>
        <v>83.79954099999999</v>
      </c>
    </row>
    <row r="190" spans="1:12" ht="19.5" customHeight="1">
      <c r="A190" s="31" t="s">
        <v>311</v>
      </c>
      <c r="B190" s="36" t="s">
        <v>312</v>
      </c>
      <c r="C190" s="32">
        <v>411522224318</v>
      </c>
      <c r="D190" s="31" t="s">
        <v>234</v>
      </c>
      <c r="E190" s="33">
        <v>224501</v>
      </c>
      <c r="F190" s="34">
        <v>85.7</v>
      </c>
      <c r="G190" s="33"/>
      <c r="H190" s="35">
        <f t="shared" si="11"/>
        <v>85.7</v>
      </c>
      <c r="I190" s="35">
        <v>82.52</v>
      </c>
      <c r="J190" s="41">
        <v>0.9916</v>
      </c>
      <c r="K190" s="35">
        <f t="shared" si="9"/>
        <v>81.826832</v>
      </c>
      <c r="L190" s="35">
        <f t="shared" si="10"/>
        <v>83.763416</v>
      </c>
    </row>
    <row r="191" spans="1:12" ht="19.5" customHeight="1">
      <c r="A191" s="31" t="s">
        <v>313</v>
      </c>
      <c r="B191" s="36" t="s">
        <v>314</v>
      </c>
      <c r="C191" s="32">
        <v>411522222510</v>
      </c>
      <c r="D191" s="31" t="s">
        <v>234</v>
      </c>
      <c r="E191" s="33">
        <v>224501</v>
      </c>
      <c r="F191" s="34">
        <v>86.3</v>
      </c>
      <c r="G191" s="33"/>
      <c r="H191" s="35">
        <f t="shared" si="11"/>
        <v>86.3</v>
      </c>
      <c r="I191" s="35">
        <v>81.62</v>
      </c>
      <c r="J191" s="41">
        <v>0.9949</v>
      </c>
      <c r="K191" s="35">
        <f t="shared" si="9"/>
        <v>81.203738</v>
      </c>
      <c r="L191" s="35">
        <f t="shared" si="10"/>
        <v>83.751869</v>
      </c>
    </row>
    <row r="192" spans="1:12" ht="19.5" customHeight="1">
      <c r="A192" s="31" t="s">
        <v>315</v>
      </c>
      <c r="B192" s="36" t="s">
        <v>316</v>
      </c>
      <c r="C192" s="37">
        <v>411522222711</v>
      </c>
      <c r="D192" s="31" t="s">
        <v>234</v>
      </c>
      <c r="E192" s="33">
        <v>224501</v>
      </c>
      <c r="F192" s="34">
        <v>84.2</v>
      </c>
      <c r="G192" s="33"/>
      <c r="H192" s="35">
        <f t="shared" si="11"/>
        <v>84.2</v>
      </c>
      <c r="I192" s="35">
        <v>83.38</v>
      </c>
      <c r="J192" s="41">
        <v>0.9974</v>
      </c>
      <c r="K192" s="35">
        <f t="shared" si="9"/>
        <v>83.16321199999999</v>
      </c>
      <c r="L192" s="35">
        <f t="shared" si="10"/>
        <v>83.68160599999999</v>
      </c>
    </row>
    <row r="193" spans="1:12" ht="19.5" customHeight="1">
      <c r="A193" s="31" t="s">
        <v>317</v>
      </c>
      <c r="B193" s="36" t="s">
        <v>318</v>
      </c>
      <c r="C193" s="37">
        <v>411522223506</v>
      </c>
      <c r="D193" s="31" t="s">
        <v>234</v>
      </c>
      <c r="E193" s="33">
        <v>224501</v>
      </c>
      <c r="F193" s="34">
        <v>86.7</v>
      </c>
      <c r="G193" s="33"/>
      <c r="H193" s="35">
        <f t="shared" si="11"/>
        <v>86.7</v>
      </c>
      <c r="I193" s="35">
        <v>80.1</v>
      </c>
      <c r="J193" s="41">
        <v>1.0035</v>
      </c>
      <c r="K193" s="35">
        <f t="shared" si="9"/>
        <v>80.38034999999999</v>
      </c>
      <c r="L193" s="35">
        <f t="shared" si="10"/>
        <v>83.540175</v>
      </c>
    </row>
    <row r="194" spans="1:12" ht="19.5" customHeight="1">
      <c r="A194" s="31" t="s">
        <v>319</v>
      </c>
      <c r="B194" s="31" t="s">
        <v>320</v>
      </c>
      <c r="C194" s="32">
        <v>411522224221</v>
      </c>
      <c r="D194" s="31" t="s">
        <v>234</v>
      </c>
      <c r="E194" s="33">
        <v>224501</v>
      </c>
      <c r="F194" s="34">
        <v>83.7</v>
      </c>
      <c r="G194" s="33"/>
      <c r="H194" s="35">
        <f t="shared" si="11"/>
        <v>83.7</v>
      </c>
      <c r="I194" s="35">
        <v>82.64</v>
      </c>
      <c r="J194" s="41">
        <v>1.0085</v>
      </c>
      <c r="K194" s="35">
        <f t="shared" si="9"/>
        <v>83.34244</v>
      </c>
      <c r="L194" s="35">
        <f t="shared" si="10"/>
        <v>83.52122</v>
      </c>
    </row>
    <row r="195" spans="1:12" ht="19.5" customHeight="1">
      <c r="A195" s="31" t="s">
        <v>321</v>
      </c>
      <c r="B195" s="36" t="s">
        <v>322</v>
      </c>
      <c r="C195" s="37">
        <v>411522222803</v>
      </c>
      <c r="D195" s="31" t="s">
        <v>234</v>
      </c>
      <c r="E195" s="33">
        <v>224501</v>
      </c>
      <c r="F195" s="34">
        <v>84.3</v>
      </c>
      <c r="G195" s="33"/>
      <c r="H195" s="35">
        <f t="shared" si="11"/>
        <v>84.3</v>
      </c>
      <c r="I195" s="35">
        <v>82.94</v>
      </c>
      <c r="J195" s="41">
        <v>0.9974</v>
      </c>
      <c r="K195" s="35">
        <f t="shared" si="9"/>
        <v>82.724356</v>
      </c>
      <c r="L195" s="35">
        <f t="shared" si="10"/>
        <v>83.512178</v>
      </c>
    </row>
    <row r="196" spans="1:12" ht="19.5" customHeight="1">
      <c r="A196" s="31" t="s">
        <v>323</v>
      </c>
      <c r="B196" s="36" t="s">
        <v>324</v>
      </c>
      <c r="C196" s="37">
        <v>411522222611</v>
      </c>
      <c r="D196" s="31" t="s">
        <v>234</v>
      </c>
      <c r="E196" s="33">
        <v>224501</v>
      </c>
      <c r="F196" s="34">
        <v>86.8</v>
      </c>
      <c r="G196" s="33"/>
      <c r="H196" s="35">
        <f t="shared" si="11"/>
        <v>86.8</v>
      </c>
      <c r="I196" s="35">
        <v>80.6</v>
      </c>
      <c r="J196" s="41">
        <v>0.9949</v>
      </c>
      <c r="K196" s="35">
        <f t="shared" si="9"/>
        <v>80.18893999999999</v>
      </c>
      <c r="L196" s="35">
        <f t="shared" si="10"/>
        <v>83.49446999999999</v>
      </c>
    </row>
    <row r="197" spans="1:12" ht="19.5" customHeight="1">
      <c r="A197" s="31" t="s">
        <v>325</v>
      </c>
      <c r="B197" s="36" t="s">
        <v>326</v>
      </c>
      <c r="C197" s="37">
        <v>411522223102</v>
      </c>
      <c r="D197" s="31" t="s">
        <v>234</v>
      </c>
      <c r="E197" s="33">
        <v>224501</v>
      </c>
      <c r="F197" s="34">
        <v>86.6</v>
      </c>
      <c r="G197" s="33"/>
      <c r="H197" s="35">
        <f t="shared" si="11"/>
        <v>86.6</v>
      </c>
      <c r="I197" s="35">
        <v>78.88</v>
      </c>
      <c r="J197" s="41">
        <v>1.0187</v>
      </c>
      <c r="K197" s="35">
        <f t="shared" si="9"/>
        <v>80.35505599999999</v>
      </c>
      <c r="L197" s="35">
        <f t="shared" si="10"/>
        <v>83.47752799999999</v>
      </c>
    </row>
    <row r="198" spans="1:12" ht="19.5" customHeight="1">
      <c r="A198" s="31" t="s">
        <v>327</v>
      </c>
      <c r="B198" s="36" t="s">
        <v>328</v>
      </c>
      <c r="C198" s="37">
        <v>411522223507</v>
      </c>
      <c r="D198" s="31" t="s">
        <v>234</v>
      </c>
      <c r="E198" s="33">
        <v>224501</v>
      </c>
      <c r="F198" s="34">
        <v>85.5</v>
      </c>
      <c r="G198" s="33"/>
      <c r="H198" s="35">
        <f t="shared" si="11"/>
        <v>85.5</v>
      </c>
      <c r="I198" s="35">
        <v>81.16</v>
      </c>
      <c r="J198" s="41">
        <v>1.0035</v>
      </c>
      <c r="K198" s="35">
        <f t="shared" si="9"/>
        <v>81.44406000000001</v>
      </c>
      <c r="L198" s="35">
        <f t="shared" si="10"/>
        <v>83.47203</v>
      </c>
    </row>
    <row r="199" spans="1:12" ht="19.5" customHeight="1">
      <c r="A199" s="31" t="s">
        <v>329</v>
      </c>
      <c r="B199" s="36" t="s">
        <v>330</v>
      </c>
      <c r="C199" s="32">
        <v>411522224712</v>
      </c>
      <c r="D199" s="31" t="s">
        <v>234</v>
      </c>
      <c r="E199" s="33">
        <v>224501</v>
      </c>
      <c r="F199" s="34">
        <v>85.4</v>
      </c>
      <c r="G199" s="33"/>
      <c r="H199" s="35">
        <f t="shared" si="11"/>
        <v>85.4</v>
      </c>
      <c r="I199" s="35">
        <v>82.1</v>
      </c>
      <c r="J199" s="41">
        <v>0.9925</v>
      </c>
      <c r="K199" s="35">
        <f t="shared" si="9"/>
        <v>81.48425</v>
      </c>
      <c r="L199" s="35">
        <f t="shared" si="10"/>
        <v>83.442125</v>
      </c>
    </row>
    <row r="200" spans="1:12" ht="19.5" customHeight="1">
      <c r="A200" s="31" t="s">
        <v>331</v>
      </c>
      <c r="B200" s="36" t="s">
        <v>332</v>
      </c>
      <c r="C200" s="32">
        <v>411522224015</v>
      </c>
      <c r="D200" s="31" t="s">
        <v>234</v>
      </c>
      <c r="E200" s="33">
        <v>224501</v>
      </c>
      <c r="F200" s="34">
        <v>85.5</v>
      </c>
      <c r="G200" s="33"/>
      <c r="H200" s="35">
        <f t="shared" si="11"/>
        <v>85.5</v>
      </c>
      <c r="I200" s="35">
        <v>82.06</v>
      </c>
      <c r="J200" s="41">
        <v>0.9916</v>
      </c>
      <c r="K200" s="35">
        <f t="shared" si="9"/>
        <v>81.37069600000001</v>
      </c>
      <c r="L200" s="35">
        <f t="shared" si="10"/>
        <v>83.435348</v>
      </c>
    </row>
    <row r="201" spans="1:12" ht="19.5" customHeight="1">
      <c r="A201" s="31" t="s">
        <v>333</v>
      </c>
      <c r="B201" s="36" t="s">
        <v>334</v>
      </c>
      <c r="C201" s="37">
        <v>411522222612</v>
      </c>
      <c r="D201" s="31" t="s">
        <v>234</v>
      </c>
      <c r="E201" s="33">
        <v>224501</v>
      </c>
      <c r="F201" s="34">
        <v>86.9</v>
      </c>
      <c r="G201" s="33"/>
      <c r="H201" s="35">
        <f t="shared" si="11"/>
        <v>86.9</v>
      </c>
      <c r="I201" s="35">
        <v>80.24</v>
      </c>
      <c r="J201" s="41">
        <v>0.9949</v>
      </c>
      <c r="K201" s="35">
        <f t="shared" si="9"/>
        <v>79.830776</v>
      </c>
      <c r="L201" s="35">
        <f t="shared" si="10"/>
        <v>83.365388</v>
      </c>
    </row>
    <row r="202" spans="1:12" ht="19.5" customHeight="1">
      <c r="A202" s="31" t="s">
        <v>335</v>
      </c>
      <c r="B202" s="36" t="s">
        <v>336</v>
      </c>
      <c r="C202" s="32">
        <v>411522224723</v>
      </c>
      <c r="D202" s="31" t="s">
        <v>234</v>
      </c>
      <c r="E202" s="33">
        <v>224501</v>
      </c>
      <c r="F202" s="34">
        <v>85</v>
      </c>
      <c r="G202" s="33"/>
      <c r="H202" s="35">
        <f t="shared" si="11"/>
        <v>85</v>
      </c>
      <c r="I202" s="35">
        <v>82.24</v>
      </c>
      <c r="J202" s="41">
        <v>0.9925</v>
      </c>
      <c r="K202" s="35">
        <f t="shared" si="9"/>
        <v>81.6232</v>
      </c>
      <c r="L202" s="35">
        <f t="shared" si="10"/>
        <v>83.3116</v>
      </c>
    </row>
    <row r="203" spans="1:12" ht="19.5" customHeight="1">
      <c r="A203" s="31" t="s">
        <v>337</v>
      </c>
      <c r="B203" s="31" t="s">
        <v>338</v>
      </c>
      <c r="C203" s="32">
        <v>411522223906</v>
      </c>
      <c r="D203" s="31" t="s">
        <v>234</v>
      </c>
      <c r="E203" s="33">
        <v>224501</v>
      </c>
      <c r="F203" s="34">
        <v>85.3</v>
      </c>
      <c r="G203" s="33"/>
      <c r="H203" s="35">
        <f t="shared" si="11"/>
        <v>85.3</v>
      </c>
      <c r="I203" s="35">
        <v>82</v>
      </c>
      <c r="J203" s="41">
        <v>0.9916</v>
      </c>
      <c r="K203" s="35">
        <f t="shared" si="9"/>
        <v>81.3112</v>
      </c>
      <c r="L203" s="35">
        <f t="shared" si="10"/>
        <v>83.3056</v>
      </c>
    </row>
    <row r="204" spans="1:12" ht="19.5" customHeight="1">
      <c r="A204" s="31" t="s">
        <v>339</v>
      </c>
      <c r="B204" s="36" t="s">
        <v>340</v>
      </c>
      <c r="C204" s="32">
        <v>411522222521</v>
      </c>
      <c r="D204" s="31" t="s">
        <v>234</v>
      </c>
      <c r="E204" s="33">
        <v>224501</v>
      </c>
      <c r="F204" s="34">
        <v>85.8</v>
      </c>
      <c r="G204" s="33"/>
      <c r="H204" s="35">
        <f t="shared" si="11"/>
        <v>85.8</v>
      </c>
      <c r="I204" s="35">
        <v>81.2</v>
      </c>
      <c r="J204" s="41">
        <v>0.9949</v>
      </c>
      <c r="K204" s="35">
        <f t="shared" si="9"/>
        <v>80.78588</v>
      </c>
      <c r="L204" s="35">
        <f t="shared" si="10"/>
        <v>83.29294</v>
      </c>
    </row>
    <row r="205" spans="1:12" ht="19.5" customHeight="1">
      <c r="A205" s="31" t="s">
        <v>341</v>
      </c>
      <c r="B205" s="36" t="s">
        <v>342</v>
      </c>
      <c r="C205" s="37">
        <v>411522224817</v>
      </c>
      <c r="D205" s="31" t="s">
        <v>234</v>
      </c>
      <c r="E205" s="33">
        <v>224501</v>
      </c>
      <c r="F205" s="34">
        <v>83.2</v>
      </c>
      <c r="G205" s="33"/>
      <c r="H205" s="35">
        <f t="shared" si="11"/>
        <v>83.2</v>
      </c>
      <c r="I205" s="35">
        <v>84</v>
      </c>
      <c r="J205" s="41">
        <v>0.9925</v>
      </c>
      <c r="K205" s="35">
        <f t="shared" si="9"/>
        <v>83.37</v>
      </c>
      <c r="L205" s="35">
        <f t="shared" si="10"/>
        <v>83.285</v>
      </c>
    </row>
    <row r="206" spans="1:12" ht="19.5" customHeight="1">
      <c r="A206" s="31" t="s">
        <v>343</v>
      </c>
      <c r="B206" s="31" t="s">
        <v>344</v>
      </c>
      <c r="C206" s="32">
        <v>411522223727</v>
      </c>
      <c r="D206" s="31" t="s">
        <v>234</v>
      </c>
      <c r="E206" s="33">
        <v>224501</v>
      </c>
      <c r="F206" s="34">
        <v>85.1</v>
      </c>
      <c r="G206" s="33"/>
      <c r="H206" s="35">
        <f t="shared" si="11"/>
        <v>85.1</v>
      </c>
      <c r="I206" s="35">
        <v>80.86</v>
      </c>
      <c r="J206" s="41">
        <v>1.0067</v>
      </c>
      <c r="K206" s="35">
        <f t="shared" si="9"/>
        <v>81.40176199999999</v>
      </c>
      <c r="L206" s="35">
        <f t="shared" si="10"/>
        <v>83.25088099999999</v>
      </c>
    </row>
    <row r="207" spans="1:12" ht="19.5" customHeight="1">
      <c r="A207" s="31" t="s">
        <v>345</v>
      </c>
      <c r="B207" s="31" t="s">
        <v>346</v>
      </c>
      <c r="C207" s="32">
        <v>411522224701</v>
      </c>
      <c r="D207" s="31" t="s">
        <v>234</v>
      </c>
      <c r="E207" s="33">
        <v>224501</v>
      </c>
      <c r="F207" s="34">
        <v>86.5</v>
      </c>
      <c r="G207" s="33"/>
      <c r="H207" s="35">
        <f t="shared" si="11"/>
        <v>86.5</v>
      </c>
      <c r="I207" s="35">
        <v>80.58</v>
      </c>
      <c r="J207" s="41">
        <v>0.9925</v>
      </c>
      <c r="K207" s="35">
        <f t="shared" si="9"/>
        <v>79.97565</v>
      </c>
      <c r="L207" s="35">
        <f t="shared" si="10"/>
        <v>83.237825</v>
      </c>
    </row>
    <row r="208" spans="1:12" ht="19.5" customHeight="1">
      <c r="A208" s="31" t="s">
        <v>347</v>
      </c>
      <c r="B208" s="31" t="s">
        <v>348</v>
      </c>
      <c r="C208" s="32">
        <v>411522223721</v>
      </c>
      <c r="D208" s="31" t="s">
        <v>234</v>
      </c>
      <c r="E208" s="33">
        <v>224501</v>
      </c>
      <c r="F208" s="34">
        <v>86.3</v>
      </c>
      <c r="G208" s="33"/>
      <c r="H208" s="35">
        <f t="shared" si="11"/>
        <v>86.3</v>
      </c>
      <c r="I208" s="35">
        <v>79.62</v>
      </c>
      <c r="J208" s="41">
        <v>1.0067</v>
      </c>
      <c r="K208" s="35">
        <f t="shared" si="9"/>
        <v>80.153454</v>
      </c>
      <c r="L208" s="35">
        <f t="shared" si="10"/>
        <v>83.226727</v>
      </c>
    </row>
    <row r="209" spans="1:12" ht="19.5" customHeight="1">
      <c r="A209" s="31" t="s">
        <v>349</v>
      </c>
      <c r="B209" s="36" t="s">
        <v>350</v>
      </c>
      <c r="C209" s="37">
        <v>411522222622</v>
      </c>
      <c r="D209" s="31" t="s">
        <v>234</v>
      </c>
      <c r="E209" s="33">
        <v>224501</v>
      </c>
      <c r="F209" s="34">
        <v>85.4</v>
      </c>
      <c r="G209" s="33"/>
      <c r="H209" s="35">
        <f t="shared" si="11"/>
        <v>85.4</v>
      </c>
      <c r="I209" s="35">
        <v>81.46</v>
      </c>
      <c r="J209" s="41">
        <v>0.9949</v>
      </c>
      <c r="K209" s="35">
        <f t="shared" si="9"/>
        <v>81.04455399999999</v>
      </c>
      <c r="L209" s="35">
        <f t="shared" si="10"/>
        <v>83.22227699999999</v>
      </c>
    </row>
    <row r="210" spans="1:12" ht="19.5" customHeight="1">
      <c r="A210" s="31" t="s">
        <v>351</v>
      </c>
      <c r="B210" s="31" t="s">
        <v>352</v>
      </c>
      <c r="C210" s="32">
        <v>411522223810</v>
      </c>
      <c r="D210" s="31" t="s">
        <v>234</v>
      </c>
      <c r="E210" s="33">
        <v>224501</v>
      </c>
      <c r="F210" s="34">
        <v>86.8</v>
      </c>
      <c r="G210" s="33"/>
      <c r="H210" s="35">
        <f t="shared" si="11"/>
        <v>86.8</v>
      </c>
      <c r="I210" s="35">
        <v>79.08</v>
      </c>
      <c r="J210" s="41">
        <v>1.0067</v>
      </c>
      <c r="K210" s="35">
        <f aca="true" t="shared" si="12" ref="K210:K273">I210*J210</f>
        <v>79.60983599999999</v>
      </c>
      <c r="L210" s="35">
        <f aca="true" t="shared" si="13" ref="L210:L273">H210*0.5+K210*0.5</f>
        <v>83.20491799999999</v>
      </c>
    </row>
    <row r="211" spans="1:12" ht="19.5" customHeight="1">
      <c r="A211" s="31" t="s">
        <v>353</v>
      </c>
      <c r="B211" s="36" t="s">
        <v>354</v>
      </c>
      <c r="C211" s="37">
        <v>411522223223</v>
      </c>
      <c r="D211" s="31" t="s">
        <v>234</v>
      </c>
      <c r="E211" s="33">
        <v>224501</v>
      </c>
      <c r="F211" s="34">
        <v>85.5</v>
      </c>
      <c r="G211" s="33"/>
      <c r="H211" s="35">
        <f t="shared" si="11"/>
        <v>85.5</v>
      </c>
      <c r="I211" s="35">
        <v>81.24</v>
      </c>
      <c r="J211" s="41">
        <v>0.9959</v>
      </c>
      <c r="K211" s="35">
        <f t="shared" si="12"/>
        <v>80.906916</v>
      </c>
      <c r="L211" s="35">
        <f t="shared" si="13"/>
        <v>83.203458</v>
      </c>
    </row>
    <row r="212" spans="1:12" ht="19.5" customHeight="1">
      <c r="A212" s="31" t="s">
        <v>355</v>
      </c>
      <c r="B212" s="36" t="s">
        <v>356</v>
      </c>
      <c r="C212" s="32">
        <v>411522222525</v>
      </c>
      <c r="D212" s="31" t="s">
        <v>234</v>
      </c>
      <c r="E212" s="33">
        <v>224501</v>
      </c>
      <c r="F212" s="34">
        <v>85.6</v>
      </c>
      <c r="G212" s="33"/>
      <c r="H212" s="35">
        <f aca="true" t="shared" si="14" ref="H212:H275">F212+G212</f>
        <v>85.6</v>
      </c>
      <c r="I212" s="35">
        <v>81.22</v>
      </c>
      <c r="J212" s="41">
        <v>0.9949</v>
      </c>
      <c r="K212" s="35">
        <f t="shared" si="12"/>
        <v>80.805778</v>
      </c>
      <c r="L212" s="35">
        <f t="shared" si="13"/>
        <v>83.202889</v>
      </c>
    </row>
    <row r="213" spans="1:12" ht="19.5" customHeight="1">
      <c r="A213" s="31" t="s">
        <v>357</v>
      </c>
      <c r="B213" s="36" t="s">
        <v>358</v>
      </c>
      <c r="C213" s="37">
        <v>411522223317</v>
      </c>
      <c r="D213" s="31" t="s">
        <v>234</v>
      </c>
      <c r="E213" s="33">
        <v>224501</v>
      </c>
      <c r="F213" s="34">
        <v>85</v>
      </c>
      <c r="G213" s="33"/>
      <c r="H213" s="35">
        <f t="shared" si="14"/>
        <v>85</v>
      </c>
      <c r="I213" s="35">
        <v>81.74</v>
      </c>
      <c r="J213" s="41">
        <v>0.9959</v>
      </c>
      <c r="K213" s="35">
        <f t="shared" si="12"/>
        <v>81.404866</v>
      </c>
      <c r="L213" s="35">
        <f t="shared" si="13"/>
        <v>83.202433</v>
      </c>
    </row>
    <row r="214" spans="1:12" ht="19.5" customHeight="1">
      <c r="A214" s="31" t="s">
        <v>359</v>
      </c>
      <c r="B214" s="36" t="s">
        <v>360</v>
      </c>
      <c r="C214" s="32">
        <v>411522224223</v>
      </c>
      <c r="D214" s="31" t="s">
        <v>234</v>
      </c>
      <c r="E214" s="33">
        <v>224501</v>
      </c>
      <c r="F214" s="34">
        <v>85.7</v>
      </c>
      <c r="G214" s="33"/>
      <c r="H214" s="35">
        <f t="shared" si="14"/>
        <v>85.7</v>
      </c>
      <c r="I214" s="35">
        <v>80.02</v>
      </c>
      <c r="J214" s="41">
        <v>1.0085</v>
      </c>
      <c r="K214" s="35">
        <f t="shared" si="12"/>
        <v>80.70016999999999</v>
      </c>
      <c r="L214" s="35">
        <f t="shared" si="13"/>
        <v>83.200085</v>
      </c>
    </row>
    <row r="215" spans="1:12" ht="19.5" customHeight="1">
      <c r="A215" s="31" t="s">
        <v>361</v>
      </c>
      <c r="B215" s="31" t="s">
        <v>362</v>
      </c>
      <c r="C215" s="32">
        <v>411522223718</v>
      </c>
      <c r="D215" s="31" t="s">
        <v>234</v>
      </c>
      <c r="E215" s="33">
        <v>224501</v>
      </c>
      <c r="F215" s="34">
        <v>87.7</v>
      </c>
      <c r="G215" s="33"/>
      <c r="H215" s="35">
        <f t="shared" si="14"/>
        <v>87.7</v>
      </c>
      <c r="I215" s="35">
        <v>78.04</v>
      </c>
      <c r="J215" s="41">
        <v>1.0067</v>
      </c>
      <c r="K215" s="35">
        <f t="shared" si="12"/>
        <v>78.562868</v>
      </c>
      <c r="L215" s="35">
        <f t="shared" si="13"/>
        <v>83.131434</v>
      </c>
    </row>
    <row r="216" spans="1:12" ht="19.5" customHeight="1">
      <c r="A216" s="31" t="s">
        <v>363</v>
      </c>
      <c r="B216" s="36" t="s">
        <v>364</v>
      </c>
      <c r="C216" s="32">
        <v>411522222519</v>
      </c>
      <c r="D216" s="31" t="s">
        <v>234</v>
      </c>
      <c r="E216" s="33">
        <v>224501</v>
      </c>
      <c r="F216" s="34">
        <v>85.4</v>
      </c>
      <c r="G216" s="33"/>
      <c r="H216" s="35">
        <f t="shared" si="14"/>
        <v>85.4</v>
      </c>
      <c r="I216" s="35">
        <v>81.24</v>
      </c>
      <c r="J216" s="41">
        <v>0.9949</v>
      </c>
      <c r="K216" s="35">
        <f t="shared" si="12"/>
        <v>80.825676</v>
      </c>
      <c r="L216" s="35">
        <f t="shared" si="13"/>
        <v>83.11283800000001</v>
      </c>
    </row>
    <row r="217" spans="1:12" ht="19.5" customHeight="1">
      <c r="A217" s="31" t="s">
        <v>365</v>
      </c>
      <c r="B217" s="31" t="s">
        <v>366</v>
      </c>
      <c r="C217" s="32">
        <v>411522224209</v>
      </c>
      <c r="D217" s="31" t="s">
        <v>234</v>
      </c>
      <c r="E217" s="33">
        <v>224501</v>
      </c>
      <c r="F217" s="34">
        <v>87.1</v>
      </c>
      <c r="G217" s="33"/>
      <c r="H217" s="35">
        <f t="shared" si="14"/>
        <v>87.1</v>
      </c>
      <c r="I217" s="35">
        <v>78.42</v>
      </c>
      <c r="J217" s="41">
        <v>1.0085</v>
      </c>
      <c r="K217" s="35">
        <f t="shared" si="12"/>
        <v>79.08657</v>
      </c>
      <c r="L217" s="35">
        <f t="shared" si="13"/>
        <v>83.093285</v>
      </c>
    </row>
    <row r="218" spans="1:12" ht="19.5" customHeight="1">
      <c r="A218" s="31" t="s">
        <v>367</v>
      </c>
      <c r="B218" s="31" t="s">
        <v>368</v>
      </c>
      <c r="C218" s="32">
        <v>411522223825</v>
      </c>
      <c r="D218" s="31" t="s">
        <v>234</v>
      </c>
      <c r="E218" s="33">
        <v>224501</v>
      </c>
      <c r="F218" s="34">
        <v>84.7</v>
      </c>
      <c r="G218" s="33"/>
      <c r="H218" s="35">
        <f t="shared" si="14"/>
        <v>84.7</v>
      </c>
      <c r="I218" s="35">
        <v>80.94</v>
      </c>
      <c r="J218" s="41">
        <v>1.0067</v>
      </c>
      <c r="K218" s="35">
        <f t="shared" si="12"/>
        <v>81.48229799999999</v>
      </c>
      <c r="L218" s="35">
        <f t="shared" si="13"/>
        <v>83.091149</v>
      </c>
    </row>
    <row r="219" spans="1:12" ht="19.5" customHeight="1">
      <c r="A219" s="31" t="s">
        <v>369</v>
      </c>
      <c r="B219" s="36" t="s">
        <v>370</v>
      </c>
      <c r="C219" s="37">
        <v>411522222806</v>
      </c>
      <c r="D219" s="31" t="s">
        <v>234</v>
      </c>
      <c r="E219" s="33">
        <v>224501</v>
      </c>
      <c r="F219" s="34">
        <v>86.8</v>
      </c>
      <c r="G219" s="33"/>
      <c r="H219" s="35">
        <f t="shared" si="14"/>
        <v>86.8</v>
      </c>
      <c r="I219" s="35">
        <v>79.46</v>
      </c>
      <c r="J219" s="41">
        <v>0.9974</v>
      </c>
      <c r="K219" s="35">
        <f t="shared" si="12"/>
        <v>79.25340399999999</v>
      </c>
      <c r="L219" s="35">
        <f t="shared" si="13"/>
        <v>83.026702</v>
      </c>
    </row>
    <row r="220" spans="1:12" ht="19.5" customHeight="1">
      <c r="A220" s="31" t="s">
        <v>371</v>
      </c>
      <c r="B220" s="31" t="s">
        <v>372</v>
      </c>
      <c r="C220" s="32">
        <v>411522224409</v>
      </c>
      <c r="D220" s="31" t="s">
        <v>234</v>
      </c>
      <c r="E220" s="33">
        <v>224501</v>
      </c>
      <c r="F220" s="34">
        <v>87.2</v>
      </c>
      <c r="G220" s="33"/>
      <c r="H220" s="35">
        <f t="shared" si="14"/>
        <v>87.2</v>
      </c>
      <c r="I220" s="35">
        <v>79.4</v>
      </c>
      <c r="J220" s="41">
        <v>0.9916</v>
      </c>
      <c r="K220" s="35">
        <f t="shared" si="12"/>
        <v>78.73304</v>
      </c>
      <c r="L220" s="35">
        <f t="shared" si="13"/>
        <v>82.96652</v>
      </c>
    </row>
    <row r="221" spans="1:12" ht="19.5" customHeight="1">
      <c r="A221" s="31" t="s">
        <v>373</v>
      </c>
      <c r="B221" s="36" t="s">
        <v>374</v>
      </c>
      <c r="C221" s="37">
        <v>411522222608</v>
      </c>
      <c r="D221" s="31" t="s">
        <v>234</v>
      </c>
      <c r="E221" s="33">
        <v>224501</v>
      </c>
      <c r="F221" s="34">
        <v>86.2</v>
      </c>
      <c r="G221" s="33"/>
      <c r="H221" s="35">
        <f t="shared" si="14"/>
        <v>86.2</v>
      </c>
      <c r="I221" s="35">
        <v>80.08</v>
      </c>
      <c r="J221" s="41">
        <v>0.9949</v>
      </c>
      <c r="K221" s="35">
        <f t="shared" si="12"/>
        <v>79.671592</v>
      </c>
      <c r="L221" s="35">
        <f t="shared" si="13"/>
        <v>82.93579600000001</v>
      </c>
    </row>
    <row r="222" spans="1:12" ht="19.5" customHeight="1">
      <c r="A222" s="31" t="s">
        <v>375</v>
      </c>
      <c r="B222" s="36" t="s">
        <v>376</v>
      </c>
      <c r="C222" s="37">
        <v>411522222726</v>
      </c>
      <c r="D222" s="31" t="s">
        <v>234</v>
      </c>
      <c r="E222" s="33">
        <v>224501</v>
      </c>
      <c r="F222" s="34">
        <v>86.1</v>
      </c>
      <c r="G222" s="33"/>
      <c r="H222" s="35">
        <f t="shared" si="14"/>
        <v>86.1</v>
      </c>
      <c r="I222" s="35">
        <v>79.86</v>
      </c>
      <c r="J222" s="41">
        <v>0.9974</v>
      </c>
      <c r="K222" s="35">
        <f t="shared" si="12"/>
        <v>79.65236399999999</v>
      </c>
      <c r="L222" s="35">
        <f t="shared" si="13"/>
        <v>82.876182</v>
      </c>
    </row>
    <row r="223" spans="1:12" ht="19.5" customHeight="1">
      <c r="A223" s="31" t="s">
        <v>377</v>
      </c>
      <c r="B223" s="31" t="s">
        <v>378</v>
      </c>
      <c r="C223" s="32">
        <v>411522223715</v>
      </c>
      <c r="D223" s="31" t="s">
        <v>234</v>
      </c>
      <c r="E223" s="33">
        <v>224501</v>
      </c>
      <c r="F223" s="34">
        <v>85.3</v>
      </c>
      <c r="G223" s="33"/>
      <c r="H223" s="35">
        <f t="shared" si="14"/>
        <v>85.3</v>
      </c>
      <c r="I223" s="35">
        <v>79.88</v>
      </c>
      <c r="J223" s="41">
        <v>1.0067</v>
      </c>
      <c r="K223" s="35">
        <f t="shared" si="12"/>
        <v>80.415196</v>
      </c>
      <c r="L223" s="35">
        <f t="shared" si="13"/>
        <v>82.857598</v>
      </c>
    </row>
    <row r="224" spans="1:12" ht="19.5" customHeight="1">
      <c r="A224" s="31" t="s">
        <v>379</v>
      </c>
      <c r="B224" s="36" t="s">
        <v>380</v>
      </c>
      <c r="C224" s="37">
        <v>411522223104</v>
      </c>
      <c r="D224" s="31" t="s">
        <v>234</v>
      </c>
      <c r="E224" s="33">
        <v>224501</v>
      </c>
      <c r="F224" s="34">
        <v>85.5</v>
      </c>
      <c r="G224" s="33"/>
      <c r="H224" s="35">
        <f t="shared" si="14"/>
        <v>85.5</v>
      </c>
      <c r="I224" s="35">
        <v>78.6</v>
      </c>
      <c r="J224" s="41">
        <v>1.0187</v>
      </c>
      <c r="K224" s="35">
        <f t="shared" si="12"/>
        <v>80.06981999999999</v>
      </c>
      <c r="L224" s="35">
        <f t="shared" si="13"/>
        <v>82.78491</v>
      </c>
    </row>
    <row r="225" spans="1:12" ht="19.5" customHeight="1">
      <c r="A225" s="31" t="s">
        <v>381</v>
      </c>
      <c r="B225" s="36" t="s">
        <v>382</v>
      </c>
      <c r="C225" s="32">
        <v>411522224025</v>
      </c>
      <c r="D225" s="31" t="s">
        <v>234</v>
      </c>
      <c r="E225" s="33">
        <v>224501</v>
      </c>
      <c r="F225" s="34">
        <v>87.1</v>
      </c>
      <c r="G225" s="33"/>
      <c r="H225" s="35">
        <f t="shared" si="14"/>
        <v>87.1</v>
      </c>
      <c r="I225" s="35">
        <v>79.1</v>
      </c>
      <c r="J225" s="41">
        <v>0.9916</v>
      </c>
      <c r="K225" s="35">
        <f t="shared" si="12"/>
        <v>78.43556</v>
      </c>
      <c r="L225" s="35">
        <f t="shared" si="13"/>
        <v>82.76777999999999</v>
      </c>
    </row>
    <row r="226" spans="1:12" ht="19.5" customHeight="1">
      <c r="A226" s="31" t="s">
        <v>383</v>
      </c>
      <c r="B226" s="36" t="s">
        <v>384</v>
      </c>
      <c r="C226" s="32">
        <v>411522224127</v>
      </c>
      <c r="D226" s="31" t="s">
        <v>234</v>
      </c>
      <c r="E226" s="33">
        <v>224501</v>
      </c>
      <c r="F226" s="34">
        <v>86.9</v>
      </c>
      <c r="G226" s="33"/>
      <c r="H226" s="35">
        <f t="shared" si="14"/>
        <v>86.9</v>
      </c>
      <c r="I226" s="35">
        <v>77.96</v>
      </c>
      <c r="J226" s="41">
        <v>1.0085</v>
      </c>
      <c r="K226" s="35">
        <f t="shared" si="12"/>
        <v>78.62266</v>
      </c>
      <c r="L226" s="35">
        <f t="shared" si="13"/>
        <v>82.76133</v>
      </c>
    </row>
    <row r="227" spans="1:12" ht="19.5" customHeight="1">
      <c r="A227" s="31" t="s">
        <v>385</v>
      </c>
      <c r="B227" s="36" t="s">
        <v>386</v>
      </c>
      <c r="C227" s="37">
        <v>411522223411</v>
      </c>
      <c r="D227" s="31" t="s">
        <v>234</v>
      </c>
      <c r="E227" s="33">
        <v>224501</v>
      </c>
      <c r="F227" s="34">
        <v>83.2</v>
      </c>
      <c r="G227" s="33"/>
      <c r="H227" s="35">
        <f t="shared" si="14"/>
        <v>83.2</v>
      </c>
      <c r="I227" s="35">
        <v>82.64</v>
      </c>
      <c r="J227" s="41">
        <v>0.9959</v>
      </c>
      <c r="K227" s="35">
        <f t="shared" si="12"/>
        <v>82.301176</v>
      </c>
      <c r="L227" s="35">
        <f t="shared" si="13"/>
        <v>82.750588</v>
      </c>
    </row>
    <row r="228" spans="1:12" ht="19.5" customHeight="1">
      <c r="A228" s="31" t="s">
        <v>387</v>
      </c>
      <c r="B228" s="31" t="s">
        <v>388</v>
      </c>
      <c r="C228" s="32">
        <v>411522224419</v>
      </c>
      <c r="D228" s="31" t="s">
        <v>234</v>
      </c>
      <c r="E228" s="33">
        <v>224501</v>
      </c>
      <c r="F228" s="34">
        <v>86.3</v>
      </c>
      <c r="G228" s="33"/>
      <c r="H228" s="35">
        <f t="shared" si="14"/>
        <v>86.3</v>
      </c>
      <c r="I228" s="35">
        <v>79.86</v>
      </c>
      <c r="J228" s="41">
        <v>0.9916</v>
      </c>
      <c r="K228" s="35">
        <f t="shared" si="12"/>
        <v>79.189176</v>
      </c>
      <c r="L228" s="35">
        <f t="shared" si="13"/>
        <v>82.744588</v>
      </c>
    </row>
    <row r="229" spans="1:12" ht="19.5" customHeight="1">
      <c r="A229" s="31" t="s">
        <v>389</v>
      </c>
      <c r="B229" s="31" t="s">
        <v>390</v>
      </c>
      <c r="C229" s="32">
        <v>411522223904</v>
      </c>
      <c r="D229" s="31" t="s">
        <v>234</v>
      </c>
      <c r="E229" s="33">
        <v>224501</v>
      </c>
      <c r="F229" s="34">
        <v>85.5</v>
      </c>
      <c r="G229" s="33"/>
      <c r="H229" s="35">
        <f t="shared" si="14"/>
        <v>85.5</v>
      </c>
      <c r="I229" s="35">
        <v>80.62</v>
      </c>
      <c r="J229" s="41">
        <v>0.9916</v>
      </c>
      <c r="K229" s="35">
        <f t="shared" si="12"/>
        <v>79.94279200000001</v>
      </c>
      <c r="L229" s="35">
        <f t="shared" si="13"/>
        <v>82.721396</v>
      </c>
    </row>
    <row r="230" spans="1:12" ht="19.5" customHeight="1">
      <c r="A230" s="31" t="s">
        <v>391</v>
      </c>
      <c r="B230" s="36" t="s">
        <v>392</v>
      </c>
      <c r="C230" s="37">
        <v>411522222905</v>
      </c>
      <c r="D230" s="31" t="s">
        <v>234</v>
      </c>
      <c r="E230" s="33">
        <v>224501</v>
      </c>
      <c r="F230" s="34">
        <v>82.7</v>
      </c>
      <c r="G230" s="33"/>
      <c r="H230" s="35">
        <f t="shared" si="14"/>
        <v>82.7</v>
      </c>
      <c r="I230" s="35">
        <v>82.86</v>
      </c>
      <c r="J230" s="41">
        <v>0.9974</v>
      </c>
      <c r="K230" s="35">
        <f t="shared" si="12"/>
        <v>82.644564</v>
      </c>
      <c r="L230" s="35">
        <f t="shared" si="13"/>
        <v>82.672282</v>
      </c>
    </row>
    <row r="231" spans="1:12" ht="19.5" customHeight="1">
      <c r="A231" s="31" t="s">
        <v>393</v>
      </c>
      <c r="B231" s="36" t="s">
        <v>394</v>
      </c>
      <c r="C231" s="37">
        <v>411522224825</v>
      </c>
      <c r="D231" s="31" t="s">
        <v>234</v>
      </c>
      <c r="E231" s="33">
        <v>224501</v>
      </c>
      <c r="F231" s="34">
        <v>85.2</v>
      </c>
      <c r="G231" s="33"/>
      <c r="H231" s="35">
        <f t="shared" si="14"/>
        <v>85.2</v>
      </c>
      <c r="I231" s="35">
        <v>80.72</v>
      </c>
      <c r="J231" s="41">
        <v>0.9925</v>
      </c>
      <c r="K231" s="35">
        <f t="shared" si="12"/>
        <v>80.1146</v>
      </c>
      <c r="L231" s="35">
        <f t="shared" si="13"/>
        <v>82.65729999999999</v>
      </c>
    </row>
    <row r="232" spans="1:12" ht="19.5" customHeight="1">
      <c r="A232" s="31" t="s">
        <v>395</v>
      </c>
      <c r="B232" s="36" t="s">
        <v>396</v>
      </c>
      <c r="C232" s="32">
        <v>411522224126</v>
      </c>
      <c r="D232" s="31" t="s">
        <v>234</v>
      </c>
      <c r="E232" s="33">
        <v>224501</v>
      </c>
      <c r="F232" s="34">
        <v>86</v>
      </c>
      <c r="G232" s="33"/>
      <c r="H232" s="35">
        <f t="shared" si="14"/>
        <v>86</v>
      </c>
      <c r="I232" s="35">
        <v>78.58</v>
      </c>
      <c r="J232" s="41">
        <v>1.0085</v>
      </c>
      <c r="K232" s="35">
        <f t="shared" si="12"/>
        <v>79.24793</v>
      </c>
      <c r="L232" s="35">
        <f t="shared" si="13"/>
        <v>82.623965</v>
      </c>
    </row>
    <row r="233" spans="1:12" ht="19.5" customHeight="1">
      <c r="A233" s="31" t="s">
        <v>397</v>
      </c>
      <c r="B233" s="36" t="s">
        <v>398</v>
      </c>
      <c r="C233" s="32">
        <v>411522224106</v>
      </c>
      <c r="D233" s="31" t="s">
        <v>234</v>
      </c>
      <c r="E233" s="33">
        <v>224501</v>
      </c>
      <c r="F233" s="34">
        <v>86.4</v>
      </c>
      <c r="G233" s="33"/>
      <c r="H233" s="35">
        <f t="shared" si="14"/>
        <v>86.4</v>
      </c>
      <c r="I233" s="35">
        <v>79.5</v>
      </c>
      <c r="J233" s="41">
        <v>0.9916</v>
      </c>
      <c r="K233" s="35">
        <f t="shared" si="12"/>
        <v>78.8322</v>
      </c>
      <c r="L233" s="35">
        <f t="shared" si="13"/>
        <v>82.6161</v>
      </c>
    </row>
    <row r="234" spans="1:12" ht="19.5" customHeight="1">
      <c r="A234" s="31" t="s">
        <v>399</v>
      </c>
      <c r="B234" s="31" t="s">
        <v>400</v>
      </c>
      <c r="C234" s="32">
        <v>411522224529</v>
      </c>
      <c r="D234" s="31" t="s">
        <v>234</v>
      </c>
      <c r="E234" s="33">
        <v>224501</v>
      </c>
      <c r="F234" s="34">
        <v>83.2</v>
      </c>
      <c r="G234" s="33"/>
      <c r="H234" s="35">
        <f t="shared" si="14"/>
        <v>83.2</v>
      </c>
      <c r="I234" s="35">
        <v>82.72</v>
      </c>
      <c r="J234" s="41">
        <v>0.9916</v>
      </c>
      <c r="K234" s="35">
        <f t="shared" si="12"/>
        <v>82.025152</v>
      </c>
      <c r="L234" s="35">
        <f t="shared" si="13"/>
        <v>82.612576</v>
      </c>
    </row>
    <row r="235" spans="1:12" ht="19.5" customHeight="1">
      <c r="A235" s="31" t="s">
        <v>401</v>
      </c>
      <c r="B235" s="36" t="s">
        <v>402</v>
      </c>
      <c r="C235" s="37">
        <v>411522223224</v>
      </c>
      <c r="D235" s="31" t="s">
        <v>234</v>
      </c>
      <c r="E235" s="33">
        <v>224501</v>
      </c>
      <c r="F235" s="34">
        <v>86.8</v>
      </c>
      <c r="G235" s="33"/>
      <c r="H235" s="35">
        <f t="shared" si="14"/>
        <v>86.8</v>
      </c>
      <c r="I235" s="35">
        <v>78.68</v>
      </c>
      <c r="J235" s="41">
        <v>0.9959</v>
      </c>
      <c r="K235" s="35">
        <f t="shared" si="12"/>
        <v>78.35741200000001</v>
      </c>
      <c r="L235" s="35">
        <f t="shared" si="13"/>
        <v>82.57870600000001</v>
      </c>
    </row>
    <row r="236" spans="1:12" ht="19.5" customHeight="1">
      <c r="A236" s="31" t="s">
        <v>403</v>
      </c>
      <c r="B236" s="31" t="s">
        <v>404</v>
      </c>
      <c r="C236" s="32">
        <v>411522224110</v>
      </c>
      <c r="D236" s="31" t="s">
        <v>234</v>
      </c>
      <c r="E236" s="33">
        <v>224501</v>
      </c>
      <c r="F236" s="34">
        <v>85.8</v>
      </c>
      <c r="G236" s="33"/>
      <c r="H236" s="35">
        <f t="shared" si="14"/>
        <v>85.8</v>
      </c>
      <c r="I236" s="35">
        <v>78.68</v>
      </c>
      <c r="J236" s="41">
        <v>1.0085</v>
      </c>
      <c r="K236" s="35">
        <f t="shared" si="12"/>
        <v>79.34878</v>
      </c>
      <c r="L236" s="35">
        <f t="shared" si="13"/>
        <v>82.57439</v>
      </c>
    </row>
    <row r="237" spans="1:12" ht="19.5" customHeight="1">
      <c r="A237" s="31" t="s">
        <v>405</v>
      </c>
      <c r="B237" s="36" t="s">
        <v>406</v>
      </c>
      <c r="C237" s="37">
        <v>411522223205</v>
      </c>
      <c r="D237" s="31" t="s">
        <v>234</v>
      </c>
      <c r="E237" s="33">
        <v>224501</v>
      </c>
      <c r="F237" s="34">
        <v>84.5</v>
      </c>
      <c r="G237" s="33"/>
      <c r="H237" s="35">
        <f t="shared" si="14"/>
        <v>84.5</v>
      </c>
      <c r="I237" s="35">
        <v>80.92</v>
      </c>
      <c r="J237" s="41">
        <v>0.9959</v>
      </c>
      <c r="K237" s="35">
        <f t="shared" si="12"/>
        <v>80.588228</v>
      </c>
      <c r="L237" s="35">
        <f t="shared" si="13"/>
        <v>82.54411400000001</v>
      </c>
    </row>
    <row r="238" spans="1:12" ht="19.5" customHeight="1">
      <c r="A238" s="31" t="s">
        <v>407</v>
      </c>
      <c r="B238" s="31" t="s">
        <v>408</v>
      </c>
      <c r="C238" s="32">
        <v>411522224210</v>
      </c>
      <c r="D238" s="31" t="s">
        <v>234</v>
      </c>
      <c r="E238" s="33">
        <v>224501</v>
      </c>
      <c r="F238" s="34">
        <v>83.2</v>
      </c>
      <c r="G238" s="33"/>
      <c r="H238" s="35">
        <f t="shared" si="14"/>
        <v>83.2</v>
      </c>
      <c r="I238" s="35">
        <v>81.12</v>
      </c>
      <c r="J238" s="41">
        <v>1.0085</v>
      </c>
      <c r="K238" s="35">
        <f t="shared" si="12"/>
        <v>81.80952</v>
      </c>
      <c r="L238" s="35">
        <f t="shared" si="13"/>
        <v>82.50476</v>
      </c>
    </row>
    <row r="239" spans="1:12" ht="19.5" customHeight="1">
      <c r="A239" s="31" t="s">
        <v>409</v>
      </c>
      <c r="B239" s="36" t="s">
        <v>410</v>
      </c>
      <c r="C239" s="37">
        <v>411522223320</v>
      </c>
      <c r="D239" s="31" t="s">
        <v>234</v>
      </c>
      <c r="E239" s="33">
        <v>224501</v>
      </c>
      <c r="F239" s="34">
        <v>86.7</v>
      </c>
      <c r="G239" s="33"/>
      <c r="H239" s="35">
        <f t="shared" si="14"/>
        <v>86.7</v>
      </c>
      <c r="I239" s="35">
        <v>78.6</v>
      </c>
      <c r="J239" s="41">
        <v>0.9959</v>
      </c>
      <c r="K239" s="35">
        <f t="shared" si="12"/>
        <v>78.27774</v>
      </c>
      <c r="L239" s="35">
        <f t="shared" si="13"/>
        <v>82.48886999999999</v>
      </c>
    </row>
    <row r="240" spans="1:12" ht="19.5" customHeight="1">
      <c r="A240" s="31" t="s">
        <v>411</v>
      </c>
      <c r="B240" s="36" t="s">
        <v>412</v>
      </c>
      <c r="C240" s="32">
        <v>411522224427</v>
      </c>
      <c r="D240" s="31" t="s">
        <v>234</v>
      </c>
      <c r="E240" s="33">
        <v>224501</v>
      </c>
      <c r="F240" s="34">
        <v>84.2</v>
      </c>
      <c r="G240" s="33"/>
      <c r="H240" s="35">
        <f t="shared" si="14"/>
        <v>84.2</v>
      </c>
      <c r="I240" s="35">
        <v>81.46</v>
      </c>
      <c r="J240" s="41">
        <v>0.9916</v>
      </c>
      <c r="K240" s="35">
        <f t="shared" si="12"/>
        <v>80.775736</v>
      </c>
      <c r="L240" s="35">
        <f t="shared" si="13"/>
        <v>82.48786799999999</v>
      </c>
    </row>
    <row r="241" spans="1:12" ht="19.5" customHeight="1">
      <c r="A241" s="31" t="s">
        <v>413</v>
      </c>
      <c r="B241" s="36" t="s">
        <v>414</v>
      </c>
      <c r="C241" s="32">
        <v>411522224002</v>
      </c>
      <c r="D241" s="31" t="s">
        <v>234</v>
      </c>
      <c r="E241" s="33">
        <v>224501</v>
      </c>
      <c r="F241" s="34">
        <v>86.3</v>
      </c>
      <c r="G241" s="33"/>
      <c r="H241" s="35">
        <f t="shared" si="14"/>
        <v>86.3</v>
      </c>
      <c r="I241" s="35">
        <v>79.32</v>
      </c>
      <c r="J241" s="41">
        <v>0.9916</v>
      </c>
      <c r="K241" s="35">
        <f t="shared" si="12"/>
        <v>78.653712</v>
      </c>
      <c r="L241" s="35">
        <f t="shared" si="13"/>
        <v>82.476856</v>
      </c>
    </row>
    <row r="242" spans="1:12" ht="19.5" customHeight="1">
      <c r="A242" s="31" t="s">
        <v>415</v>
      </c>
      <c r="B242" s="36" t="s">
        <v>416</v>
      </c>
      <c r="C242" s="32">
        <v>411522224414</v>
      </c>
      <c r="D242" s="31" t="s">
        <v>234</v>
      </c>
      <c r="E242" s="33">
        <v>224501</v>
      </c>
      <c r="F242" s="34">
        <v>83.4</v>
      </c>
      <c r="G242" s="33"/>
      <c r="H242" s="35">
        <f t="shared" si="14"/>
        <v>83.4</v>
      </c>
      <c r="I242" s="35">
        <v>82.22</v>
      </c>
      <c r="J242" s="41">
        <v>0.9916</v>
      </c>
      <c r="K242" s="35">
        <f t="shared" si="12"/>
        <v>81.529352</v>
      </c>
      <c r="L242" s="35">
        <f t="shared" si="13"/>
        <v>82.464676</v>
      </c>
    </row>
    <row r="243" spans="1:12" ht="19.5" customHeight="1">
      <c r="A243" s="31" t="s">
        <v>417</v>
      </c>
      <c r="B243" s="36" t="s">
        <v>418</v>
      </c>
      <c r="C243" s="37">
        <v>411522223401</v>
      </c>
      <c r="D243" s="31" t="s">
        <v>234</v>
      </c>
      <c r="E243" s="33">
        <v>224501</v>
      </c>
      <c r="F243" s="34">
        <v>87.3</v>
      </c>
      <c r="G243" s="33"/>
      <c r="H243" s="35">
        <f t="shared" si="14"/>
        <v>87.3</v>
      </c>
      <c r="I243" s="35">
        <v>77.94</v>
      </c>
      <c r="J243" s="41">
        <v>0.9959</v>
      </c>
      <c r="K243" s="35">
        <f t="shared" si="12"/>
        <v>77.620446</v>
      </c>
      <c r="L243" s="35">
        <f t="shared" si="13"/>
        <v>82.460223</v>
      </c>
    </row>
    <row r="244" spans="1:12" ht="19.5" customHeight="1">
      <c r="A244" s="31" t="s">
        <v>419</v>
      </c>
      <c r="B244" s="31" t="s">
        <v>420</v>
      </c>
      <c r="C244" s="32">
        <v>411522223622</v>
      </c>
      <c r="D244" s="31" t="s">
        <v>234</v>
      </c>
      <c r="E244" s="33">
        <v>224501</v>
      </c>
      <c r="F244" s="34">
        <v>84.6</v>
      </c>
      <c r="G244" s="33"/>
      <c r="H244" s="35">
        <f t="shared" si="14"/>
        <v>84.6</v>
      </c>
      <c r="I244" s="35">
        <v>80.04</v>
      </c>
      <c r="J244" s="41">
        <v>1.0035</v>
      </c>
      <c r="K244" s="35">
        <f t="shared" si="12"/>
        <v>80.32014000000001</v>
      </c>
      <c r="L244" s="35">
        <f t="shared" si="13"/>
        <v>82.46007</v>
      </c>
    </row>
    <row r="245" spans="1:12" ht="19.5" customHeight="1">
      <c r="A245" s="31" t="s">
        <v>421</v>
      </c>
      <c r="B245" s="36" t="s">
        <v>422</v>
      </c>
      <c r="C245" s="32">
        <v>411522223925</v>
      </c>
      <c r="D245" s="31" t="s">
        <v>234</v>
      </c>
      <c r="E245" s="33">
        <v>224501</v>
      </c>
      <c r="F245" s="34">
        <v>82.1</v>
      </c>
      <c r="G245" s="33"/>
      <c r="H245" s="35">
        <f t="shared" si="14"/>
        <v>82.1</v>
      </c>
      <c r="I245" s="35">
        <v>83.46</v>
      </c>
      <c r="J245" s="41">
        <v>0.9916</v>
      </c>
      <c r="K245" s="35">
        <f t="shared" si="12"/>
        <v>82.75893599999999</v>
      </c>
      <c r="L245" s="35">
        <f t="shared" si="13"/>
        <v>82.42946799999999</v>
      </c>
    </row>
    <row r="246" spans="1:12" ht="19.5" customHeight="1">
      <c r="A246" s="31" t="s">
        <v>423</v>
      </c>
      <c r="B246" s="36" t="s">
        <v>424</v>
      </c>
      <c r="C246" s="32">
        <v>411522224726</v>
      </c>
      <c r="D246" s="31" t="s">
        <v>234</v>
      </c>
      <c r="E246" s="33">
        <v>224501</v>
      </c>
      <c r="F246" s="34">
        <v>83.9</v>
      </c>
      <c r="G246" s="33"/>
      <c r="H246" s="35">
        <f t="shared" si="14"/>
        <v>83.9</v>
      </c>
      <c r="I246" s="35">
        <v>81.56</v>
      </c>
      <c r="J246" s="41">
        <v>0.9925</v>
      </c>
      <c r="K246" s="35">
        <f t="shared" si="12"/>
        <v>80.9483</v>
      </c>
      <c r="L246" s="35">
        <f t="shared" si="13"/>
        <v>82.42415</v>
      </c>
    </row>
    <row r="247" spans="1:12" ht="19.5" customHeight="1">
      <c r="A247" s="31" t="s">
        <v>425</v>
      </c>
      <c r="B247" s="36" t="s">
        <v>426</v>
      </c>
      <c r="C247" s="37">
        <v>411522223216</v>
      </c>
      <c r="D247" s="31" t="s">
        <v>234</v>
      </c>
      <c r="E247" s="33">
        <v>224501</v>
      </c>
      <c r="F247" s="34">
        <v>84.4</v>
      </c>
      <c r="G247" s="33"/>
      <c r="H247" s="35">
        <f t="shared" si="14"/>
        <v>84.4</v>
      </c>
      <c r="I247" s="35">
        <v>80.72</v>
      </c>
      <c r="J247" s="41">
        <v>0.9959</v>
      </c>
      <c r="K247" s="35">
        <f t="shared" si="12"/>
        <v>80.389048</v>
      </c>
      <c r="L247" s="35">
        <f t="shared" si="13"/>
        <v>82.394524</v>
      </c>
    </row>
    <row r="248" spans="1:12" ht="19.5" customHeight="1">
      <c r="A248" s="31" t="s">
        <v>427</v>
      </c>
      <c r="B248" s="36" t="s">
        <v>428</v>
      </c>
      <c r="C248" s="37">
        <v>411522223110</v>
      </c>
      <c r="D248" s="31" t="s">
        <v>234</v>
      </c>
      <c r="E248" s="33">
        <v>224501</v>
      </c>
      <c r="F248" s="34">
        <v>84.1</v>
      </c>
      <c r="G248" s="33"/>
      <c r="H248" s="35">
        <f t="shared" si="14"/>
        <v>84.1</v>
      </c>
      <c r="I248" s="35">
        <v>79.14</v>
      </c>
      <c r="J248" s="41">
        <v>1.0187</v>
      </c>
      <c r="K248" s="35">
        <f t="shared" si="12"/>
        <v>80.619918</v>
      </c>
      <c r="L248" s="35">
        <f t="shared" si="13"/>
        <v>82.359959</v>
      </c>
    </row>
    <row r="249" spans="1:12" ht="19.5" customHeight="1">
      <c r="A249" s="31" t="s">
        <v>429</v>
      </c>
      <c r="B249" s="36" t="s">
        <v>430</v>
      </c>
      <c r="C249" s="37">
        <v>411522222707</v>
      </c>
      <c r="D249" s="31" t="s">
        <v>234</v>
      </c>
      <c r="E249" s="33">
        <v>224501</v>
      </c>
      <c r="F249" s="34">
        <v>84.7</v>
      </c>
      <c r="G249" s="33"/>
      <c r="H249" s="35">
        <f t="shared" si="14"/>
        <v>84.7</v>
      </c>
      <c r="I249" s="35">
        <v>80.18</v>
      </c>
      <c r="J249" s="41">
        <v>0.9974</v>
      </c>
      <c r="K249" s="35">
        <f t="shared" si="12"/>
        <v>79.971532</v>
      </c>
      <c r="L249" s="35">
        <f t="shared" si="13"/>
        <v>82.335766</v>
      </c>
    </row>
    <row r="250" spans="1:12" ht="19.5" customHeight="1">
      <c r="A250" s="31" t="s">
        <v>431</v>
      </c>
      <c r="B250" s="36" t="s">
        <v>432</v>
      </c>
      <c r="C250" s="37">
        <v>411522222819</v>
      </c>
      <c r="D250" s="31" t="s">
        <v>234</v>
      </c>
      <c r="E250" s="33">
        <v>224501</v>
      </c>
      <c r="F250" s="34">
        <v>82.1</v>
      </c>
      <c r="G250" s="33"/>
      <c r="H250" s="35">
        <f t="shared" si="14"/>
        <v>82.1</v>
      </c>
      <c r="I250" s="35">
        <v>82.78</v>
      </c>
      <c r="J250" s="41">
        <v>0.9974</v>
      </c>
      <c r="K250" s="35">
        <f t="shared" si="12"/>
        <v>82.56477199999999</v>
      </c>
      <c r="L250" s="35">
        <f t="shared" si="13"/>
        <v>82.33238599999999</v>
      </c>
    </row>
    <row r="251" spans="1:12" ht="19.5" customHeight="1">
      <c r="A251" s="31" t="s">
        <v>433</v>
      </c>
      <c r="B251" s="36" t="s">
        <v>434</v>
      </c>
      <c r="C251" s="37">
        <v>411522222618</v>
      </c>
      <c r="D251" s="31" t="s">
        <v>234</v>
      </c>
      <c r="E251" s="33">
        <v>224501</v>
      </c>
      <c r="F251" s="34">
        <v>85.3</v>
      </c>
      <c r="G251" s="33"/>
      <c r="H251" s="35">
        <f t="shared" si="14"/>
        <v>85.3</v>
      </c>
      <c r="I251" s="35">
        <v>79.72</v>
      </c>
      <c r="J251" s="41">
        <v>0.9949</v>
      </c>
      <c r="K251" s="35">
        <f t="shared" si="12"/>
        <v>79.313428</v>
      </c>
      <c r="L251" s="35">
        <f t="shared" si="13"/>
        <v>82.306714</v>
      </c>
    </row>
    <row r="252" spans="1:12" ht="19.5" customHeight="1">
      <c r="A252" s="31" t="s">
        <v>435</v>
      </c>
      <c r="B252" s="36" t="s">
        <v>436</v>
      </c>
      <c r="C252" s="32">
        <v>411522222511</v>
      </c>
      <c r="D252" s="31" t="s">
        <v>234</v>
      </c>
      <c r="E252" s="33">
        <v>224501</v>
      </c>
      <c r="F252" s="34">
        <v>83.1</v>
      </c>
      <c r="G252" s="33"/>
      <c r="H252" s="35">
        <f t="shared" si="14"/>
        <v>83.1</v>
      </c>
      <c r="I252" s="35">
        <v>81.84</v>
      </c>
      <c r="J252" s="41">
        <v>0.9949</v>
      </c>
      <c r="K252" s="35">
        <f t="shared" si="12"/>
        <v>81.422616</v>
      </c>
      <c r="L252" s="35">
        <f t="shared" si="13"/>
        <v>82.261308</v>
      </c>
    </row>
    <row r="253" spans="1:12" ht="19.5" customHeight="1">
      <c r="A253" s="31" t="s">
        <v>437</v>
      </c>
      <c r="B253" s="36" t="s">
        <v>438</v>
      </c>
      <c r="C253" s="32">
        <v>411522224417</v>
      </c>
      <c r="D253" s="31" t="s">
        <v>234</v>
      </c>
      <c r="E253" s="33">
        <v>224501</v>
      </c>
      <c r="F253" s="34">
        <v>87.5</v>
      </c>
      <c r="G253" s="33"/>
      <c r="H253" s="35">
        <f t="shared" si="14"/>
        <v>87.5</v>
      </c>
      <c r="I253" s="35">
        <v>77.62</v>
      </c>
      <c r="J253" s="41">
        <v>0.9916</v>
      </c>
      <c r="K253" s="35">
        <f t="shared" si="12"/>
        <v>76.96799200000001</v>
      </c>
      <c r="L253" s="35">
        <f t="shared" si="13"/>
        <v>82.233996</v>
      </c>
    </row>
    <row r="254" spans="1:12" ht="19.5" customHeight="1">
      <c r="A254" s="31" t="s">
        <v>439</v>
      </c>
      <c r="B254" s="36" t="s">
        <v>440</v>
      </c>
      <c r="C254" s="37">
        <v>411522223202</v>
      </c>
      <c r="D254" s="31" t="s">
        <v>234</v>
      </c>
      <c r="E254" s="33">
        <v>224501</v>
      </c>
      <c r="F254" s="34">
        <v>84.4</v>
      </c>
      <c r="G254" s="33"/>
      <c r="H254" s="35">
        <f t="shared" si="14"/>
        <v>84.4</v>
      </c>
      <c r="I254" s="35">
        <v>80.32</v>
      </c>
      <c r="J254" s="41">
        <v>0.9959</v>
      </c>
      <c r="K254" s="35">
        <f t="shared" si="12"/>
        <v>79.99068799999999</v>
      </c>
      <c r="L254" s="35">
        <f t="shared" si="13"/>
        <v>82.195344</v>
      </c>
    </row>
    <row r="255" spans="1:12" ht="19.5" customHeight="1">
      <c r="A255" s="31" t="s">
        <v>441</v>
      </c>
      <c r="B255" s="31" t="s">
        <v>442</v>
      </c>
      <c r="C255" s="37">
        <v>411522223529</v>
      </c>
      <c r="D255" s="31" t="s">
        <v>234</v>
      </c>
      <c r="E255" s="33">
        <v>224501</v>
      </c>
      <c r="F255" s="34">
        <v>83.8</v>
      </c>
      <c r="G255" s="33"/>
      <c r="H255" s="35">
        <f t="shared" si="14"/>
        <v>83.8</v>
      </c>
      <c r="I255" s="35">
        <v>80.3</v>
      </c>
      <c r="J255" s="41">
        <v>1.0035</v>
      </c>
      <c r="K255" s="35">
        <f t="shared" si="12"/>
        <v>80.58105</v>
      </c>
      <c r="L255" s="35">
        <f t="shared" si="13"/>
        <v>82.19052500000001</v>
      </c>
    </row>
    <row r="256" spans="1:12" ht="19.5" customHeight="1">
      <c r="A256" s="31" t="s">
        <v>13</v>
      </c>
      <c r="B256" s="36" t="s">
        <v>443</v>
      </c>
      <c r="C256" s="32">
        <v>411522225310</v>
      </c>
      <c r="D256" s="31" t="s">
        <v>444</v>
      </c>
      <c r="E256" s="31" t="s">
        <v>445</v>
      </c>
      <c r="F256" s="34">
        <v>87.8</v>
      </c>
      <c r="G256" s="31"/>
      <c r="H256" s="35">
        <f aca="true" t="shared" si="15" ref="H256:H291">F256+G256</f>
        <v>87.8</v>
      </c>
      <c r="I256" s="35">
        <v>82.6</v>
      </c>
      <c r="J256" s="42">
        <v>0.9935</v>
      </c>
      <c r="K256" s="35">
        <f aca="true" t="shared" si="16" ref="K256:K319">I256*J256</f>
        <v>82.06309999999999</v>
      </c>
      <c r="L256" s="35">
        <f aca="true" t="shared" si="17" ref="L256:L319">H256*0.5+K256*0.5</f>
        <v>84.93154999999999</v>
      </c>
    </row>
    <row r="257" spans="1:12" ht="19.5" customHeight="1">
      <c r="A257" s="31" t="s">
        <v>16</v>
      </c>
      <c r="B257" s="36" t="s">
        <v>446</v>
      </c>
      <c r="C257" s="32">
        <v>411522225510</v>
      </c>
      <c r="D257" s="31" t="s">
        <v>444</v>
      </c>
      <c r="E257" s="31" t="s">
        <v>445</v>
      </c>
      <c r="F257" s="34">
        <v>80</v>
      </c>
      <c r="G257" s="31"/>
      <c r="H257" s="35">
        <f t="shared" si="15"/>
        <v>80</v>
      </c>
      <c r="I257" s="35">
        <v>82.58</v>
      </c>
      <c r="J257" s="42">
        <v>0.9905</v>
      </c>
      <c r="K257" s="35">
        <f t="shared" si="16"/>
        <v>81.79549</v>
      </c>
      <c r="L257" s="35">
        <f t="shared" si="17"/>
        <v>80.897745</v>
      </c>
    </row>
    <row r="258" spans="1:12" ht="19.5" customHeight="1">
      <c r="A258" s="31" t="s">
        <v>21</v>
      </c>
      <c r="B258" s="36" t="s">
        <v>447</v>
      </c>
      <c r="C258" s="37">
        <v>411522226023</v>
      </c>
      <c r="D258" s="31" t="s">
        <v>444</v>
      </c>
      <c r="E258" s="31" t="s">
        <v>445</v>
      </c>
      <c r="F258" s="34">
        <v>76.2</v>
      </c>
      <c r="G258" s="31"/>
      <c r="H258" s="35">
        <f t="shared" si="15"/>
        <v>76.2</v>
      </c>
      <c r="I258" s="35">
        <v>83.38</v>
      </c>
      <c r="J258" s="42">
        <v>1.0047</v>
      </c>
      <c r="K258" s="35">
        <f t="shared" si="16"/>
        <v>83.771886</v>
      </c>
      <c r="L258" s="35">
        <f t="shared" si="17"/>
        <v>79.98594299999999</v>
      </c>
    </row>
    <row r="259" spans="1:12" ht="19.5" customHeight="1">
      <c r="A259" s="31" t="s">
        <v>23</v>
      </c>
      <c r="B259" s="36" t="s">
        <v>448</v>
      </c>
      <c r="C259" s="32">
        <v>411522225525</v>
      </c>
      <c r="D259" s="31" t="s">
        <v>444</v>
      </c>
      <c r="E259" s="31" t="s">
        <v>445</v>
      </c>
      <c r="F259" s="34">
        <v>76.9</v>
      </c>
      <c r="G259" s="31"/>
      <c r="H259" s="35">
        <f t="shared" si="15"/>
        <v>76.9</v>
      </c>
      <c r="I259" s="35">
        <v>83.62</v>
      </c>
      <c r="J259" s="42">
        <v>0.9905</v>
      </c>
      <c r="K259" s="35">
        <f t="shared" si="16"/>
        <v>82.82561000000001</v>
      </c>
      <c r="L259" s="35">
        <f t="shared" si="17"/>
        <v>79.86280500000001</v>
      </c>
    </row>
    <row r="260" spans="1:12" ht="19.5" customHeight="1">
      <c r="A260" s="31" t="s">
        <v>46</v>
      </c>
      <c r="B260" s="36" t="s">
        <v>449</v>
      </c>
      <c r="C260" s="37">
        <v>411522225807</v>
      </c>
      <c r="D260" s="31" t="s">
        <v>444</v>
      </c>
      <c r="E260" s="31" t="s">
        <v>445</v>
      </c>
      <c r="F260" s="34">
        <v>79.1</v>
      </c>
      <c r="G260" s="31"/>
      <c r="H260" s="35">
        <f t="shared" si="15"/>
        <v>79.1</v>
      </c>
      <c r="I260" s="35">
        <v>79.98</v>
      </c>
      <c r="J260" s="42">
        <v>0.9985</v>
      </c>
      <c r="K260" s="35">
        <f t="shared" si="16"/>
        <v>79.86003000000001</v>
      </c>
      <c r="L260" s="35">
        <f t="shared" si="17"/>
        <v>79.48001500000001</v>
      </c>
    </row>
    <row r="261" spans="1:12" ht="19.5" customHeight="1">
      <c r="A261" s="31" t="s">
        <v>48</v>
      </c>
      <c r="B261" s="36" t="s">
        <v>450</v>
      </c>
      <c r="C261" s="32">
        <v>411522225206</v>
      </c>
      <c r="D261" s="31" t="s">
        <v>444</v>
      </c>
      <c r="E261" s="31" t="s">
        <v>445</v>
      </c>
      <c r="F261" s="34">
        <v>75.9</v>
      </c>
      <c r="G261" s="31"/>
      <c r="H261" s="35">
        <f t="shared" si="15"/>
        <v>75.9</v>
      </c>
      <c r="I261" s="35">
        <v>82.98</v>
      </c>
      <c r="J261" s="42">
        <v>0.9935</v>
      </c>
      <c r="K261" s="35">
        <f t="shared" si="16"/>
        <v>82.44063000000001</v>
      </c>
      <c r="L261" s="35">
        <f t="shared" si="17"/>
        <v>79.17031500000002</v>
      </c>
    </row>
    <row r="262" spans="1:12" ht="19.5" customHeight="1">
      <c r="A262" s="31" t="s">
        <v>50</v>
      </c>
      <c r="B262" s="36" t="s">
        <v>451</v>
      </c>
      <c r="C262" s="37">
        <v>411522225924</v>
      </c>
      <c r="D262" s="31" t="s">
        <v>444</v>
      </c>
      <c r="E262" s="31" t="s">
        <v>445</v>
      </c>
      <c r="F262" s="34">
        <v>77.1</v>
      </c>
      <c r="G262" s="31"/>
      <c r="H262" s="35">
        <f t="shared" si="15"/>
        <v>77.1</v>
      </c>
      <c r="I262" s="35">
        <v>80.66</v>
      </c>
      <c r="J262" s="42">
        <v>1.0047</v>
      </c>
      <c r="K262" s="35">
        <f t="shared" si="16"/>
        <v>81.03910199999999</v>
      </c>
      <c r="L262" s="35">
        <f t="shared" si="17"/>
        <v>79.06955099999999</v>
      </c>
    </row>
    <row r="263" spans="1:12" ht="19.5" customHeight="1">
      <c r="A263" s="31" t="s">
        <v>52</v>
      </c>
      <c r="B263" s="31" t="s">
        <v>452</v>
      </c>
      <c r="C263" s="32">
        <v>411522225521</v>
      </c>
      <c r="D263" s="31" t="s">
        <v>444</v>
      </c>
      <c r="E263" s="31" t="s">
        <v>445</v>
      </c>
      <c r="F263" s="34">
        <v>76.9</v>
      </c>
      <c r="G263" s="31"/>
      <c r="H263" s="35">
        <f t="shared" si="15"/>
        <v>76.9</v>
      </c>
      <c r="I263" s="35">
        <v>81.84</v>
      </c>
      <c r="J263" s="42">
        <v>0.9905</v>
      </c>
      <c r="K263" s="35">
        <f t="shared" si="16"/>
        <v>81.06252</v>
      </c>
      <c r="L263" s="35">
        <f t="shared" si="17"/>
        <v>78.98126</v>
      </c>
    </row>
    <row r="264" spans="1:12" ht="19.5" customHeight="1">
      <c r="A264" s="31" t="s">
        <v>54</v>
      </c>
      <c r="B264" s="36" t="s">
        <v>453</v>
      </c>
      <c r="C264" s="32">
        <v>411522225010</v>
      </c>
      <c r="D264" s="31" t="s">
        <v>444</v>
      </c>
      <c r="E264" s="31" t="s">
        <v>445</v>
      </c>
      <c r="F264" s="34">
        <v>75.4</v>
      </c>
      <c r="G264" s="31"/>
      <c r="H264" s="35">
        <f t="shared" si="15"/>
        <v>75.4</v>
      </c>
      <c r="I264" s="35">
        <v>81.6</v>
      </c>
      <c r="J264" s="42">
        <v>1.0072</v>
      </c>
      <c r="K264" s="35">
        <f t="shared" si="16"/>
        <v>82.18752</v>
      </c>
      <c r="L264" s="35">
        <f t="shared" si="17"/>
        <v>78.79376</v>
      </c>
    </row>
    <row r="265" spans="1:12" ht="19.5" customHeight="1">
      <c r="A265" s="31" t="s">
        <v>56</v>
      </c>
      <c r="B265" s="31" t="s">
        <v>454</v>
      </c>
      <c r="C265" s="32">
        <v>411522225213</v>
      </c>
      <c r="D265" s="31" t="s">
        <v>444</v>
      </c>
      <c r="E265" s="31" t="s">
        <v>445</v>
      </c>
      <c r="F265" s="34">
        <v>75.5</v>
      </c>
      <c r="G265" s="31"/>
      <c r="H265" s="35">
        <f t="shared" si="15"/>
        <v>75.5</v>
      </c>
      <c r="I265" s="35">
        <v>81.86</v>
      </c>
      <c r="J265" s="42">
        <v>0.9935</v>
      </c>
      <c r="K265" s="35">
        <f t="shared" si="16"/>
        <v>81.32791</v>
      </c>
      <c r="L265" s="35">
        <f t="shared" si="17"/>
        <v>78.413955</v>
      </c>
    </row>
    <row r="266" spans="1:12" ht="19.5" customHeight="1">
      <c r="A266" s="31" t="s">
        <v>243</v>
      </c>
      <c r="B266" s="31" t="s">
        <v>455</v>
      </c>
      <c r="C266" s="32">
        <v>411522225013</v>
      </c>
      <c r="D266" s="31" t="s">
        <v>444</v>
      </c>
      <c r="E266" s="31" t="s">
        <v>445</v>
      </c>
      <c r="F266" s="34">
        <v>73.9</v>
      </c>
      <c r="G266" s="31"/>
      <c r="H266" s="35">
        <f t="shared" si="15"/>
        <v>73.9</v>
      </c>
      <c r="I266" s="35">
        <v>82</v>
      </c>
      <c r="J266" s="42">
        <v>1.0072</v>
      </c>
      <c r="K266" s="35">
        <f t="shared" si="16"/>
        <v>82.5904</v>
      </c>
      <c r="L266" s="35">
        <f t="shared" si="17"/>
        <v>78.24520000000001</v>
      </c>
    </row>
    <row r="267" spans="1:12" ht="19.5" customHeight="1">
      <c r="A267" s="31" t="s">
        <v>245</v>
      </c>
      <c r="B267" s="36" t="s">
        <v>456</v>
      </c>
      <c r="C267" s="32">
        <v>411522225729</v>
      </c>
      <c r="D267" s="31" t="s">
        <v>444</v>
      </c>
      <c r="E267" s="31" t="s">
        <v>445</v>
      </c>
      <c r="F267" s="34">
        <v>73.5</v>
      </c>
      <c r="G267" s="31"/>
      <c r="H267" s="35">
        <f t="shared" si="15"/>
        <v>73.5</v>
      </c>
      <c r="I267" s="35">
        <v>82.38</v>
      </c>
      <c r="J267" s="42">
        <v>0.9985</v>
      </c>
      <c r="K267" s="35">
        <f t="shared" si="16"/>
        <v>82.25643</v>
      </c>
      <c r="L267" s="35">
        <f t="shared" si="17"/>
        <v>77.878215</v>
      </c>
    </row>
    <row r="268" spans="1:12" ht="19.5" customHeight="1">
      <c r="A268" s="31" t="s">
        <v>247</v>
      </c>
      <c r="B268" s="36" t="s">
        <v>457</v>
      </c>
      <c r="C268" s="37">
        <v>411522226006</v>
      </c>
      <c r="D268" s="31" t="s">
        <v>444</v>
      </c>
      <c r="E268" s="31" t="s">
        <v>445</v>
      </c>
      <c r="F268" s="34">
        <v>72.6</v>
      </c>
      <c r="G268" s="31"/>
      <c r="H268" s="35">
        <f t="shared" si="15"/>
        <v>72.6</v>
      </c>
      <c r="I268" s="35">
        <v>82.18</v>
      </c>
      <c r="J268" s="42">
        <v>1.0047</v>
      </c>
      <c r="K268" s="35">
        <f t="shared" si="16"/>
        <v>82.566246</v>
      </c>
      <c r="L268" s="35">
        <f t="shared" si="17"/>
        <v>77.583123</v>
      </c>
    </row>
    <row r="269" spans="1:12" ht="19.5" customHeight="1">
      <c r="A269" s="31" t="s">
        <v>249</v>
      </c>
      <c r="B269" s="36" t="s">
        <v>458</v>
      </c>
      <c r="C269" s="32">
        <v>411522225728</v>
      </c>
      <c r="D269" s="31" t="s">
        <v>444</v>
      </c>
      <c r="E269" s="31" t="s">
        <v>445</v>
      </c>
      <c r="F269" s="34">
        <v>74.7</v>
      </c>
      <c r="G269" s="31"/>
      <c r="H269" s="35">
        <f t="shared" si="15"/>
        <v>74.7</v>
      </c>
      <c r="I269" s="35">
        <v>80.5</v>
      </c>
      <c r="J269" s="42">
        <v>0.9985</v>
      </c>
      <c r="K269" s="35">
        <f t="shared" si="16"/>
        <v>80.37925</v>
      </c>
      <c r="L269" s="35">
        <f t="shared" si="17"/>
        <v>77.539625</v>
      </c>
    </row>
    <row r="270" spans="1:12" ht="19.5" customHeight="1">
      <c r="A270" s="31" t="s">
        <v>251</v>
      </c>
      <c r="B270" s="36" t="s">
        <v>459</v>
      </c>
      <c r="C270" s="32">
        <v>411522225130</v>
      </c>
      <c r="D270" s="31" t="s">
        <v>444</v>
      </c>
      <c r="E270" s="31" t="s">
        <v>445</v>
      </c>
      <c r="F270" s="34">
        <v>71.8</v>
      </c>
      <c r="G270" s="31"/>
      <c r="H270" s="35">
        <f t="shared" si="15"/>
        <v>71.8</v>
      </c>
      <c r="I270" s="35">
        <v>82.98</v>
      </c>
      <c r="J270" s="42">
        <v>0.9935</v>
      </c>
      <c r="K270" s="35">
        <f t="shared" si="16"/>
        <v>82.44063000000001</v>
      </c>
      <c r="L270" s="35">
        <f t="shared" si="17"/>
        <v>77.120315</v>
      </c>
    </row>
    <row r="271" spans="1:12" ht="19.5" customHeight="1">
      <c r="A271" s="31" t="s">
        <v>253</v>
      </c>
      <c r="B271" s="36" t="s">
        <v>460</v>
      </c>
      <c r="C271" s="37">
        <v>411522225820</v>
      </c>
      <c r="D271" s="31" t="s">
        <v>444</v>
      </c>
      <c r="E271" s="31" t="s">
        <v>445</v>
      </c>
      <c r="F271" s="34">
        <v>73.3</v>
      </c>
      <c r="G271" s="31"/>
      <c r="H271" s="35">
        <f t="shared" si="15"/>
        <v>73.3</v>
      </c>
      <c r="I271" s="35">
        <v>80.94</v>
      </c>
      <c r="J271" s="42">
        <v>0.9985</v>
      </c>
      <c r="K271" s="35">
        <f t="shared" si="16"/>
        <v>80.81859</v>
      </c>
      <c r="L271" s="35">
        <f t="shared" si="17"/>
        <v>77.05929499999999</v>
      </c>
    </row>
    <row r="272" spans="1:12" ht="19.5" customHeight="1">
      <c r="A272" s="31" t="s">
        <v>255</v>
      </c>
      <c r="B272" s="31" t="s">
        <v>461</v>
      </c>
      <c r="C272" s="32">
        <v>411522225011</v>
      </c>
      <c r="D272" s="31" t="s">
        <v>444</v>
      </c>
      <c r="E272" s="31" t="s">
        <v>445</v>
      </c>
      <c r="F272" s="34">
        <v>73.6</v>
      </c>
      <c r="G272" s="31"/>
      <c r="H272" s="35">
        <f t="shared" si="15"/>
        <v>73.6</v>
      </c>
      <c r="I272" s="35">
        <v>79.94</v>
      </c>
      <c r="J272" s="42">
        <v>1.0072</v>
      </c>
      <c r="K272" s="35">
        <f t="shared" si="16"/>
        <v>80.515568</v>
      </c>
      <c r="L272" s="35">
        <f t="shared" si="17"/>
        <v>77.057784</v>
      </c>
    </row>
    <row r="273" spans="1:12" ht="19.5" customHeight="1">
      <c r="A273" s="31" t="s">
        <v>257</v>
      </c>
      <c r="B273" s="36" t="s">
        <v>462</v>
      </c>
      <c r="C273" s="32">
        <v>411522225730</v>
      </c>
      <c r="D273" s="31" t="s">
        <v>444</v>
      </c>
      <c r="E273" s="31" t="s">
        <v>445</v>
      </c>
      <c r="F273" s="34">
        <v>72.7</v>
      </c>
      <c r="G273" s="31"/>
      <c r="H273" s="35">
        <f t="shared" si="15"/>
        <v>72.7</v>
      </c>
      <c r="I273" s="35">
        <v>81.34</v>
      </c>
      <c r="J273" s="42">
        <v>0.9985</v>
      </c>
      <c r="K273" s="35">
        <f t="shared" si="16"/>
        <v>81.21799000000001</v>
      </c>
      <c r="L273" s="35">
        <f t="shared" si="17"/>
        <v>76.95899500000002</v>
      </c>
    </row>
    <row r="274" spans="1:12" ht="19.5" customHeight="1">
      <c r="A274" s="31" t="s">
        <v>259</v>
      </c>
      <c r="B274" s="36" t="s">
        <v>62</v>
      </c>
      <c r="C274" s="32">
        <v>411522225726</v>
      </c>
      <c r="D274" s="31" t="s">
        <v>444</v>
      </c>
      <c r="E274" s="31" t="s">
        <v>445</v>
      </c>
      <c r="F274" s="34">
        <v>73.4</v>
      </c>
      <c r="G274" s="31"/>
      <c r="H274" s="35">
        <f t="shared" si="15"/>
        <v>73.4</v>
      </c>
      <c r="I274" s="35">
        <v>80.32</v>
      </c>
      <c r="J274" s="42">
        <v>0.9985</v>
      </c>
      <c r="K274" s="35">
        <f t="shared" si="16"/>
        <v>80.19951999999999</v>
      </c>
      <c r="L274" s="35">
        <f t="shared" si="17"/>
        <v>76.79975999999999</v>
      </c>
    </row>
    <row r="275" spans="1:12" ht="19.5" customHeight="1">
      <c r="A275" s="31" t="s">
        <v>261</v>
      </c>
      <c r="B275" s="36" t="s">
        <v>463</v>
      </c>
      <c r="C275" s="32">
        <v>411522225516</v>
      </c>
      <c r="D275" s="31" t="s">
        <v>444</v>
      </c>
      <c r="E275" s="31" t="s">
        <v>445</v>
      </c>
      <c r="F275" s="34">
        <v>72.7</v>
      </c>
      <c r="G275" s="31"/>
      <c r="H275" s="35">
        <f t="shared" si="15"/>
        <v>72.7</v>
      </c>
      <c r="I275" s="35">
        <v>81.62</v>
      </c>
      <c r="J275" s="42">
        <v>0.9905</v>
      </c>
      <c r="K275" s="35">
        <f t="shared" si="16"/>
        <v>80.84461</v>
      </c>
      <c r="L275" s="35">
        <f t="shared" si="17"/>
        <v>76.772305</v>
      </c>
    </row>
    <row r="276" spans="1:12" ht="19.5" customHeight="1">
      <c r="A276" s="31" t="s">
        <v>263</v>
      </c>
      <c r="B276" s="31" t="s">
        <v>464</v>
      </c>
      <c r="C276" s="32">
        <v>411522225103</v>
      </c>
      <c r="D276" s="31" t="s">
        <v>444</v>
      </c>
      <c r="E276" s="31" t="s">
        <v>445</v>
      </c>
      <c r="F276" s="34">
        <v>71.6</v>
      </c>
      <c r="G276" s="31"/>
      <c r="H276" s="35">
        <f t="shared" si="15"/>
        <v>71.6</v>
      </c>
      <c r="I276" s="35">
        <v>81.16</v>
      </c>
      <c r="J276" s="42">
        <v>1.0072</v>
      </c>
      <c r="K276" s="35">
        <f t="shared" si="16"/>
        <v>81.744352</v>
      </c>
      <c r="L276" s="35">
        <f t="shared" si="17"/>
        <v>76.67217600000001</v>
      </c>
    </row>
    <row r="277" spans="1:12" ht="19.5" customHeight="1">
      <c r="A277" s="31" t="s">
        <v>265</v>
      </c>
      <c r="B277" s="36" t="s">
        <v>465</v>
      </c>
      <c r="C277" s="32">
        <v>411522225520</v>
      </c>
      <c r="D277" s="31" t="s">
        <v>444</v>
      </c>
      <c r="E277" s="31" t="s">
        <v>445</v>
      </c>
      <c r="F277" s="34">
        <v>71.9</v>
      </c>
      <c r="G277" s="31"/>
      <c r="H277" s="35">
        <f t="shared" si="15"/>
        <v>71.9</v>
      </c>
      <c r="I277" s="35">
        <v>82.14</v>
      </c>
      <c r="J277" s="42">
        <v>0.9905</v>
      </c>
      <c r="K277" s="35">
        <f t="shared" si="16"/>
        <v>81.35967000000001</v>
      </c>
      <c r="L277" s="35">
        <f t="shared" si="17"/>
        <v>76.62983500000001</v>
      </c>
    </row>
    <row r="278" spans="1:12" ht="19.5" customHeight="1">
      <c r="A278" s="31" t="s">
        <v>267</v>
      </c>
      <c r="B278" s="31" t="s">
        <v>466</v>
      </c>
      <c r="C278" s="32">
        <v>411522225709</v>
      </c>
      <c r="D278" s="31" t="s">
        <v>444</v>
      </c>
      <c r="E278" s="31" t="s">
        <v>445</v>
      </c>
      <c r="F278" s="34">
        <v>70.4</v>
      </c>
      <c r="G278" s="31"/>
      <c r="H278" s="35">
        <f t="shared" si="15"/>
        <v>70.4</v>
      </c>
      <c r="I278" s="35">
        <v>83.34</v>
      </c>
      <c r="J278" s="42">
        <v>0.9905</v>
      </c>
      <c r="K278" s="35">
        <f t="shared" si="16"/>
        <v>82.54827</v>
      </c>
      <c r="L278" s="35">
        <f t="shared" si="17"/>
        <v>76.474135</v>
      </c>
    </row>
    <row r="279" spans="1:12" ht="19.5" customHeight="1">
      <c r="A279" s="31" t="s">
        <v>269</v>
      </c>
      <c r="B279" s="36" t="s">
        <v>467</v>
      </c>
      <c r="C279" s="37">
        <v>411522226311</v>
      </c>
      <c r="D279" s="31" t="s">
        <v>444</v>
      </c>
      <c r="E279" s="31" t="s">
        <v>445</v>
      </c>
      <c r="F279" s="34">
        <v>68.8</v>
      </c>
      <c r="G279" s="31"/>
      <c r="H279" s="35">
        <f t="shared" si="15"/>
        <v>68.8</v>
      </c>
      <c r="I279" s="35">
        <v>83.6</v>
      </c>
      <c r="J279" s="42">
        <v>1.0061</v>
      </c>
      <c r="K279" s="35">
        <f t="shared" si="16"/>
        <v>84.10995999999999</v>
      </c>
      <c r="L279" s="35">
        <f t="shared" si="17"/>
        <v>76.45497999999999</v>
      </c>
    </row>
    <row r="280" spans="1:12" ht="19.5" customHeight="1">
      <c r="A280" s="31" t="s">
        <v>271</v>
      </c>
      <c r="B280" s="36" t="s">
        <v>468</v>
      </c>
      <c r="C280" s="32">
        <v>411522225721</v>
      </c>
      <c r="D280" s="31" t="s">
        <v>444</v>
      </c>
      <c r="E280" s="31" t="s">
        <v>445</v>
      </c>
      <c r="F280" s="34">
        <v>71.1</v>
      </c>
      <c r="G280" s="31"/>
      <c r="H280" s="35">
        <f t="shared" si="15"/>
        <v>71.1</v>
      </c>
      <c r="I280" s="35">
        <v>81.86</v>
      </c>
      <c r="J280" s="42">
        <v>0.9985</v>
      </c>
      <c r="K280" s="35">
        <f t="shared" si="16"/>
        <v>81.73721</v>
      </c>
      <c r="L280" s="35">
        <f t="shared" si="17"/>
        <v>76.418605</v>
      </c>
    </row>
    <row r="281" spans="1:12" ht="19.5" customHeight="1">
      <c r="A281" s="31" t="s">
        <v>273</v>
      </c>
      <c r="B281" s="36" t="s">
        <v>469</v>
      </c>
      <c r="C281" s="32">
        <v>411522225319</v>
      </c>
      <c r="D281" s="31" t="s">
        <v>444</v>
      </c>
      <c r="E281" s="31" t="s">
        <v>445</v>
      </c>
      <c r="F281" s="34">
        <v>70</v>
      </c>
      <c r="G281" s="31"/>
      <c r="H281" s="35">
        <f t="shared" si="15"/>
        <v>70</v>
      </c>
      <c r="I281" s="35">
        <v>83.34</v>
      </c>
      <c r="J281" s="42">
        <v>0.9935</v>
      </c>
      <c r="K281" s="35">
        <f t="shared" si="16"/>
        <v>82.79829000000001</v>
      </c>
      <c r="L281" s="35">
        <f t="shared" si="17"/>
        <v>76.399145</v>
      </c>
    </row>
    <row r="282" spans="1:12" ht="19.5" customHeight="1">
      <c r="A282" s="31" t="s">
        <v>275</v>
      </c>
      <c r="B282" s="36" t="s">
        <v>470</v>
      </c>
      <c r="C282" s="37">
        <v>411522226101</v>
      </c>
      <c r="D282" s="31" t="s">
        <v>444</v>
      </c>
      <c r="E282" s="31" t="s">
        <v>445</v>
      </c>
      <c r="F282" s="34">
        <v>70.6</v>
      </c>
      <c r="G282" s="31"/>
      <c r="H282" s="35">
        <f t="shared" si="15"/>
        <v>70.6</v>
      </c>
      <c r="I282" s="35">
        <v>81.68</v>
      </c>
      <c r="J282" s="42">
        <v>1.0061</v>
      </c>
      <c r="K282" s="35">
        <f t="shared" si="16"/>
        <v>82.17824800000001</v>
      </c>
      <c r="L282" s="35">
        <f t="shared" si="17"/>
        <v>76.38912400000001</v>
      </c>
    </row>
    <row r="283" spans="1:12" ht="19.5" customHeight="1">
      <c r="A283" s="31" t="s">
        <v>277</v>
      </c>
      <c r="B283" s="31" t="s">
        <v>471</v>
      </c>
      <c r="C283" s="32">
        <v>411522225101</v>
      </c>
      <c r="D283" s="31" t="s">
        <v>444</v>
      </c>
      <c r="E283" s="31" t="s">
        <v>445</v>
      </c>
      <c r="F283" s="34">
        <v>73.6</v>
      </c>
      <c r="G283" s="31"/>
      <c r="H283" s="35">
        <f t="shared" si="15"/>
        <v>73.6</v>
      </c>
      <c r="I283" s="35">
        <v>78.46</v>
      </c>
      <c r="J283" s="42">
        <v>1.0072</v>
      </c>
      <c r="K283" s="35">
        <f t="shared" si="16"/>
        <v>79.024912</v>
      </c>
      <c r="L283" s="35">
        <f t="shared" si="17"/>
        <v>76.312456</v>
      </c>
    </row>
    <row r="284" spans="1:12" ht="19.5" customHeight="1">
      <c r="A284" s="31" t="s">
        <v>279</v>
      </c>
      <c r="B284" s="36" t="s">
        <v>472</v>
      </c>
      <c r="C284" s="32">
        <v>411522225418</v>
      </c>
      <c r="D284" s="31" t="s">
        <v>444</v>
      </c>
      <c r="E284" s="31" t="s">
        <v>445</v>
      </c>
      <c r="F284" s="34">
        <v>69.7</v>
      </c>
      <c r="G284" s="31"/>
      <c r="H284" s="35">
        <f t="shared" si="15"/>
        <v>69.7</v>
      </c>
      <c r="I284" s="35">
        <v>83.7</v>
      </c>
      <c r="J284" s="42">
        <v>0.9905</v>
      </c>
      <c r="K284" s="35">
        <f t="shared" si="16"/>
        <v>82.90485000000001</v>
      </c>
      <c r="L284" s="35">
        <f t="shared" si="17"/>
        <v>76.302425</v>
      </c>
    </row>
    <row r="285" spans="1:12" ht="19.5" customHeight="1">
      <c r="A285" s="31" t="s">
        <v>281</v>
      </c>
      <c r="B285" s="36" t="s">
        <v>473</v>
      </c>
      <c r="C285" s="32">
        <v>411522225005</v>
      </c>
      <c r="D285" s="31" t="s">
        <v>444</v>
      </c>
      <c r="E285" s="31" t="s">
        <v>445</v>
      </c>
      <c r="F285" s="34">
        <v>69.9</v>
      </c>
      <c r="G285" s="31"/>
      <c r="H285" s="35">
        <f t="shared" si="15"/>
        <v>69.9</v>
      </c>
      <c r="I285" s="35">
        <v>81.88</v>
      </c>
      <c r="J285" s="42">
        <v>1.0072</v>
      </c>
      <c r="K285" s="35">
        <f t="shared" si="16"/>
        <v>82.469536</v>
      </c>
      <c r="L285" s="35">
        <f t="shared" si="17"/>
        <v>76.184768</v>
      </c>
    </row>
    <row r="286" spans="1:12" ht="19.5" customHeight="1">
      <c r="A286" s="31" t="s">
        <v>283</v>
      </c>
      <c r="B286" s="36" t="s">
        <v>474</v>
      </c>
      <c r="C286" s="37">
        <v>411522225825</v>
      </c>
      <c r="D286" s="31" t="s">
        <v>444</v>
      </c>
      <c r="E286" s="31" t="s">
        <v>445</v>
      </c>
      <c r="F286" s="34">
        <v>71.1</v>
      </c>
      <c r="G286" s="31"/>
      <c r="H286" s="35">
        <f t="shared" si="15"/>
        <v>71.1</v>
      </c>
      <c r="I286" s="35">
        <v>81.38</v>
      </c>
      <c r="J286" s="42">
        <v>0.9985</v>
      </c>
      <c r="K286" s="35">
        <f t="shared" si="16"/>
        <v>81.25793</v>
      </c>
      <c r="L286" s="35">
        <f t="shared" si="17"/>
        <v>76.178965</v>
      </c>
    </row>
    <row r="287" spans="1:12" ht="19.5" customHeight="1">
      <c r="A287" s="31" t="s">
        <v>285</v>
      </c>
      <c r="B287" s="36" t="s">
        <v>475</v>
      </c>
      <c r="C287" s="32">
        <v>411522225019</v>
      </c>
      <c r="D287" s="31" t="s">
        <v>444</v>
      </c>
      <c r="E287" s="31" t="s">
        <v>445</v>
      </c>
      <c r="F287" s="34">
        <v>71</v>
      </c>
      <c r="G287" s="31"/>
      <c r="H287" s="35">
        <f t="shared" si="15"/>
        <v>71</v>
      </c>
      <c r="I287" s="35">
        <v>80.68</v>
      </c>
      <c r="J287" s="42">
        <v>1.0072</v>
      </c>
      <c r="K287" s="35">
        <f t="shared" si="16"/>
        <v>81.26089600000002</v>
      </c>
      <c r="L287" s="35">
        <f t="shared" si="17"/>
        <v>76.130448</v>
      </c>
    </row>
    <row r="288" spans="1:12" ht="19.5" customHeight="1">
      <c r="A288" s="31" t="s">
        <v>287</v>
      </c>
      <c r="B288" s="31" t="s">
        <v>476</v>
      </c>
      <c r="C288" s="32">
        <v>411522225001</v>
      </c>
      <c r="D288" s="31" t="s">
        <v>444</v>
      </c>
      <c r="E288" s="31" t="s">
        <v>445</v>
      </c>
      <c r="F288" s="34">
        <v>69.2</v>
      </c>
      <c r="G288" s="31"/>
      <c r="H288" s="35">
        <f t="shared" si="15"/>
        <v>69.2</v>
      </c>
      <c r="I288" s="35">
        <v>82.4</v>
      </c>
      <c r="J288" s="42">
        <v>1.0072</v>
      </c>
      <c r="K288" s="35">
        <f t="shared" si="16"/>
        <v>82.99328000000001</v>
      </c>
      <c r="L288" s="35">
        <f t="shared" si="17"/>
        <v>76.09664000000001</v>
      </c>
    </row>
    <row r="289" spans="1:12" ht="19.5" customHeight="1">
      <c r="A289" s="31" t="s">
        <v>289</v>
      </c>
      <c r="B289" s="36" t="s">
        <v>477</v>
      </c>
      <c r="C289" s="32">
        <v>411522225716</v>
      </c>
      <c r="D289" s="31" t="s">
        <v>444</v>
      </c>
      <c r="E289" s="31" t="s">
        <v>445</v>
      </c>
      <c r="F289" s="34">
        <v>70.1</v>
      </c>
      <c r="G289" s="31"/>
      <c r="H289" s="35">
        <f t="shared" si="15"/>
        <v>70.1</v>
      </c>
      <c r="I289" s="35">
        <v>82.16</v>
      </c>
      <c r="J289" s="42">
        <v>0.9985</v>
      </c>
      <c r="K289" s="35">
        <f t="shared" si="16"/>
        <v>82.03676</v>
      </c>
      <c r="L289" s="35">
        <f t="shared" si="17"/>
        <v>76.06837999999999</v>
      </c>
    </row>
    <row r="290" spans="1:12" ht="19.5" customHeight="1">
      <c r="A290" s="31" t="s">
        <v>291</v>
      </c>
      <c r="B290" s="36" t="s">
        <v>478</v>
      </c>
      <c r="C290" s="37">
        <v>411522225914</v>
      </c>
      <c r="D290" s="31" t="s">
        <v>444</v>
      </c>
      <c r="E290" s="31" t="s">
        <v>445</v>
      </c>
      <c r="F290" s="34">
        <v>71</v>
      </c>
      <c r="G290" s="31"/>
      <c r="H290" s="35">
        <f t="shared" si="15"/>
        <v>71</v>
      </c>
      <c r="I290" s="35">
        <v>80.7</v>
      </c>
      <c r="J290" s="42">
        <v>1.0047</v>
      </c>
      <c r="K290" s="35">
        <f t="shared" si="16"/>
        <v>81.07929</v>
      </c>
      <c r="L290" s="35">
        <f t="shared" si="17"/>
        <v>76.03964500000001</v>
      </c>
    </row>
    <row r="291" spans="1:12" ht="19.5" customHeight="1">
      <c r="A291" s="31" t="s">
        <v>293</v>
      </c>
      <c r="B291" s="36" t="s">
        <v>479</v>
      </c>
      <c r="C291" s="32">
        <v>411522225207</v>
      </c>
      <c r="D291" s="31" t="s">
        <v>444</v>
      </c>
      <c r="E291" s="31" t="s">
        <v>445</v>
      </c>
      <c r="F291" s="34">
        <v>72.3</v>
      </c>
      <c r="G291" s="31"/>
      <c r="H291" s="35">
        <f t="shared" si="15"/>
        <v>72.3</v>
      </c>
      <c r="I291" s="35">
        <v>80.24</v>
      </c>
      <c r="J291" s="42">
        <v>0.9935</v>
      </c>
      <c r="K291" s="35">
        <f t="shared" si="16"/>
        <v>79.71844</v>
      </c>
      <c r="L291" s="35">
        <f t="shared" si="17"/>
        <v>76.00922</v>
      </c>
    </row>
    <row r="292" spans="1:12" ht="19.5" customHeight="1">
      <c r="A292" s="31" t="s">
        <v>295</v>
      </c>
      <c r="B292" s="36" t="s">
        <v>480</v>
      </c>
      <c r="C292" s="37">
        <v>411522226314</v>
      </c>
      <c r="D292" s="31" t="s">
        <v>444</v>
      </c>
      <c r="E292" s="31" t="s">
        <v>445</v>
      </c>
      <c r="F292" s="34">
        <v>71.8</v>
      </c>
      <c r="G292" s="31"/>
      <c r="H292" s="35">
        <f aca="true" t="shared" si="18" ref="H292:H355">F292+G292</f>
        <v>71.8</v>
      </c>
      <c r="I292" s="35">
        <v>79.5</v>
      </c>
      <c r="J292" s="42">
        <v>1.0061</v>
      </c>
      <c r="K292" s="35">
        <f t="shared" si="16"/>
        <v>79.98495</v>
      </c>
      <c r="L292" s="35">
        <f t="shared" si="17"/>
        <v>75.89247499999999</v>
      </c>
    </row>
    <row r="293" spans="1:12" ht="19.5" customHeight="1">
      <c r="A293" s="31" t="s">
        <v>297</v>
      </c>
      <c r="B293" s="36" t="s">
        <v>481</v>
      </c>
      <c r="C293" s="37">
        <v>411522225830</v>
      </c>
      <c r="D293" s="31" t="s">
        <v>444</v>
      </c>
      <c r="E293" s="31" t="s">
        <v>445</v>
      </c>
      <c r="F293" s="34">
        <v>68.8</v>
      </c>
      <c r="G293" s="31"/>
      <c r="H293" s="35">
        <f t="shared" si="18"/>
        <v>68.8</v>
      </c>
      <c r="I293" s="35">
        <v>82.56</v>
      </c>
      <c r="J293" s="42">
        <v>1.0047</v>
      </c>
      <c r="K293" s="35">
        <f t="shared" si="16"/>
        <v>82.948032</v>
      </c>
      <c r="L293" s="35">
        <f t="shared" si="17"/>
        <v>75.874016</v>
      </c>
    </row>
    <row r="294" spans="1:12" ht="19.5" customHeight="1">
      <c r="A294" s="31" t="s">
        <v>299</v>
      </c>
      <c r="B294" s="36" t="s">
        <v>482</v>
      </c>
      <c r="C294" s="32">
        <v>411522225715</v>
      </c>
      <c r="D294" s="31" t="s">
        <v>444</v>
      </c>
      <c r="E294" s="31" t="s">
        <v>445</v>
      </c>
      <c r="F294" s="34">
        <v>70.5</v>
      </c>
      <c r="G294" s="31"/>
      <c r="H294" s="35">
        <f t="shared" si="18"/>
        <v>70.5</v>
      </c>
      <c r="I294" s="35">
        <v>81.3</v>
      </c>
      <c r="J294" s="42">
        <v>0.9985</v>
      </c>
      <c r="K294" s="35">
        <f t="shared" si="16"/>
        <v>81.17805</v>
      </c>
      <c r="L294" s="35">
        <f t="shared" si="17"/>
        <v>75.83902499999999</v>
      </c>
    </row>
    <row r="295" spans="1:12" ht="19.5" customHeight="1">
      <c r="A295" s="31" t="s">
        <v>301</v>
      </c>
      <c r="B295" s="36" t="s">
        <v>483</v>
      </c>
      <c r="C295" s="32">
        <v>411522225118</v>
      </c>
      <c r="D295" s="31" t="s">
        <v>444</v>
      </c>
      <c r="E295" s="31" t="s">
        <v>445</v>
      </c>
      <c r="F295" s="34">
        <v>68.7</v>
      </c>
      <c r="G295" s="31"/>
      <c r="H295" s="35">
        <f t="shared" si="18"/>
        <v>68.7</v>
      </c>
      <c r="I295" s="35">
        <v>82</v>
      </c>
      <c r="J295" s="42">
        <v>1.0072</v>
      </c>
      <c r="K295" s="35">
        <f t="shared" si="16"/>
        <v>82.5904</v>
      </c>
      <c r="L295" s="35">
        <f t="shared" si="17"/>
        <v>75.6452</v>
      </c>
    </row>
    <row r="296" spans="1:12" ht="19.5" customHeight="1">
      <c r="A296" s="31" t="s">
        <v>303</v>
      </c>
      <c r="B296" s="36" t="s">
        <v>484</v>
      </c>
      <c r="C296" s="37">
        <v>411522226306</v>
      </c>
      <c r="D296" s="31" t="s">
        <v>444</v>
      </c>
      <c r="E296" s="31" t="s">
        <v>445</v>
      </c>
      <c r="F296" s="34">
        <v>69.3</v>
      </c>
      <c r="G296" s="31"/>
      <c r="H296" s="35">
        <f t="shared" si="18"/>
        <v>69.3</v>
      </c>
      <c r="I296" s="35">
        <v>81.38</v>
      </c>
      <c r="J296" s="42">
        <v>1.0061</v>
      </c>
      <c r="K296" s="35">
        <f t="shared" si="16"/>
        <v>81.876418</v>
      </c>
      <c r="L296" s="35">
        <f t="shared" si="17"/>
        <v>75.588209</v>
      </c>
    </row>
    <row r="297" spans="1:12" ht="19.5" customHeight="1">
      <c r="A297" s="31" t="s">
        <v>305</v>
      </c>
      <c r="B297" s="36" t="s">
        <v>485</v>
      </c>
      <c r="C297" s="37">
        <v>411522226029</v>
      </c>
      <c r="D297" s="31" t="s">
        <v>444</v>
      </c>
      <c r="E297" s="31" t="s">
        <v>445</v>
      </c>
      <c r="F297" s="34">
        <v>68</v>
      </c>
      <c r="G297" s="31"/>
      <c r="H297" s="35">
        <f t="shared" si="18"/>
        <v>68</v>
      </c>
      <c r="I297" s="35">
        <v>82.66</v>
      </c>
      <c r="J297" s="42">
        <v>1.0061</v>
      </c>
      <c r="K297" s="35">
        <f t="shared" si="16"/>
        <v>83.164226</v>
      </c>
      <c r="L297" s="35">
        <f t="shared" si="17"/>
        <v>75.58211299999999</v>
      </c>
    </row>
    <row r="298" spans="1:12" ht="19.5" customHeight="1">
      <c r="A298" s="31" t="s">
        <v>307</v>
      </c>
      <c r="B298" s="31" t="s">
        <v>486</v>
      </c>
      <c r="C298" s="32">
        <v>411522225313</v>
      </c>
      <c r="D298" s="31" t="s">
        <v>444</v>
      </c>
      <c r="E298" s="31" t="s">
        <v>445</v>
      </c>
      <c r="F298" s="34">
        <v>68.2</v>
      </c>
      <c r="G298" s="31"/>
      <c r="H298" s="35">
        <f t="shared" si="18"/>
        <v>68.2</v>
      </c>
      <c r="I298" s="35">
        <v>83.46</v>
      </c>
      <c r="J298" s="42">
        <v>0.9935</v>
      </c>
      <c r="K298" s="35">
        <f t="shared" si="16"/>
        <v>82.91751</v>
      </c>
      <c r="L298" s="35">
        <f t="shared" si="17"/>
        <v>75.55875499999999</v>
      </c>
    </row>
    <row r="299" spans="1:12" ht="19.5" customHeight="1">
      <c r="A299" s="31" t="s">
        <v>309</v>
      </c>
      <c r="B299" s="36" t="s">
        <v>487</v>
      </c>
      <c r="C299" s="37">
        <v>411522226224</v>
      </c>
      <c r="D299" s="31" t="s">
        <v>444</v>
      </c>
      <c r="E299" s="31" t="s">
        <v>445</v>
      </c>
      <c r="F299" s="34">
        <v>67.4</v>
      </c>
      <c r="G299" s="31"/>
      <c r="H299" s="35">
        <f t="shared" si="18"/>
        <v>67.4</v>
      </c>
      <c r="I299" s="35">
        <v>83.12</v>
      </c>
      <c r="J299" s="42">
        <v>1.0061</v>
      </c>
      <c r="K299" s="35">
        <f t="shared" si="16"/>
        <v>83.627032</v>
      </c>
      <c r="L299" s="35">
        <f t="shared" si="17"/>
        <v>75.51351600000001</v>
      </c>
    </row>
    <row r="300" spans="1:12" ht="19.5" customHeight="1">
      <c r="A300" s="31" t="s">
        <v>311</v>
      </c>
      <c r="B300" s="36" t="s">
        <v>488</v>
      </c>
      <c r="C300" s="32">
        <v>411522225014</v>
      </c>
      <c r="D300" s="31" t="s">
        <v>444</v>
      </c>
      <c r="E300" s="31" t="s">
        <v>445</v>
      </c>
      <c r="F300" s="34">
        <v>69.4</v>
      </c>
      <c r="G300" s="31"/>
      <c r="H300" s="35">
        <f t="shared" si="18"/>
        <v>69.4</v>
      </c>
      <c r="I300" s="35">
        <v>81.02</v>
      </c>
      <c r="J300" s="42">
        <v>1.0072</v>
      </c>
      <c r="K300" s="35">
        <f t="shared" si="16"/>
        <v>81.603344</v>
      </c>
      <c r="L300" s="35">
        <f t="shared" si="17"/>
        <v>75.50167200000001</v>
      </c>
    </row>
    <row r="301" spans="1:12" ht="19.5" customHeight="1">
      <c r="A301" s="31" t="s">
        <v>313</v>
      </c>
      <c r="B301" s="36" t="s">
        <v>489</v>
      </c>
      <c r="C301" s="37">
        <v>411522225920</v>
      </c>
      <c r="D301" s="31" t="s">
        <v>444</v>
      </c>
      <c r="E301" s="31" t="s">
        <v>445</v>
      </c>
      <c r="F301" s="34">
        <v>69.3</v>
      </c>
      <c r="G301" s="31"/>
      <c r="H301" s="35">
        <f t="shared" si="18"/>
        <v>69.3</v>
      </c>
      <c r="I301" s="35">
        <v>81.32</v>
      </c>
      <c r="J301" s="42">
        <v>1.0047</v>
      </c>
      <c r="K301" s="35">
        <f t="shared" si="16"/>
        <v>81.70220399999998</v>
      </c>
      <c r="L301" s="35">
        <f t="shared" si="17"/>
        <v>75.50110199999999</v>
      </c>
    </row>
    <row r="302" spans="1:12" ht="19.5" customHeight="1">
      <c r="A302" s="31" t="s">
        <v>315</v>
      </c>
      <c r="B302" s="31" t="s">
        <v>490</v>
      </c>
      <c r="C302" s="32">
        <v>411522225003</v>
      </c>
      <c r="D302" s="31" t="s">
        <v>444</v>
      </c>
      <c r="E302" s="31" t="s">
        <v>445</v>
      </c>
      <c r="F302" s="34">
        <v>71</v>
      </c>
      <c r="G302" s="31"/>
      <c r="H302" s="35">
        <f t="shared" si="18"/>
        <v>71</v>
      </c>
      <c r="I302" s="35">
        <v>79.08</v>
      </c>
      <c r="J302" s="42">
        <v>1.0072</v>
      </c>
      <c r="K302" s="35">
        <f t="shared" si="16"/>
        <v>79.649376</v>
      </c>
      <c r="L302" s="35">
        <f t="shared" si="17"/>
        <v>75.32468800000001</v>
      </c>
    </row>
    <row r="303" spans="1:12" ht="19.5" customHeight="1">
      <c r="A303" s="31" t="s">
        <v>317</v>
      </c>
      <c r="B303" s="36" t="s">
        <v>491</v>
      </c>
      <c r="C303" s="37">
        <v>411522226217</v>
      </c>
      <c r="D303" s="31" t="s">
        <v>444</v>
      </c>
      <c r="E303" s="31" t="s">
        <v>445</v>
      </c>
      <c r="F303" s="34">
        <v>68.9</v>
      </c>
      <c r="G303" s="31"/>
      <c r="H303" s="35">
        <f t="shared" si="18"/>
        <v>68.9</v>
      </c>
      <c r="I303" s="35">
        <v>81.22</v>
      </c>
      <c r="J303" s="42">
        <v>1.0061</v>
      </c>
      <c r="K303" s="35">
        <f t="shared" si="16"/>
        <v>81.715442</v>
      </c>
      <c r="L303" s="35">
        <f t="shared" si="17"/>
        <v>75.307721</v>
      </c>
    </row>
    <row r="304" spans="1:12" ht="19.5" customHeight="1">
      <c r="A304" s="31" t="s">
        <v>319</v>
      </c>
      <c r="B304" s="36" t="s">
        <v>492</v>
      </c>
      <c r="C304" s="37">
        <v>411522226310</v>
      </c>
      <c r="D304" s="31" t="s">
        <v>444</v>
      </c>
      <c r="E304" s="31" t="s">
        <v>445</v>
      </c>
      <c r="F304" s="34">
        <v>68.2</v>
      </c>
      <c r="G304" s="31"/>
      <c r="H304" s="35">
        <f t="shared" si="18"/>
        <v>68.2</v>
      </c>
      <c r="I304" s="35">
        <v>81.74</v>
      </c>
      <c r="J304" s="42">
        <v>1.0061</v>
      </c>
      <c r="K304" s="35">
        <f t="shared" si="16"/>
        <v>82.238614</v>
      </c>
      <c r="L304" s="35">
        <f t="shared" si="17"/>
        <v>75.219307</v>
      </c>
    </row>
    <row r="305" spans="1:12" ht="19.5" customHeight="1">
      <c r="A305" s="31" t="s">
        <v>321</v>
      </c>
      <c r="B305" s="31" t="s">
        <v>493</v>
      </c>
      <c r="C305" s="32">
        <v>411522225211</v>
      </c>
      <c r="D305" s="31" t="s">
        <v>444</v>
      </c>
      <c r="E305" s="31" t="s">
        <v>445</v>
      </c>
      <c r="F305" s="34">
        <v>68.4</v>
      </c>
      <c r="G305" s="31"/>
      <c r="H305" s="35">
        <f t="shared" si="18"/>
        <v>68.4</v>
      </c>
      <c r="I305" s="35">
        <v>82.56</v>
      </c>
      <c r="J305" s="42">
        <v>0.9935</v>
      </c>
      <c r="K305" s="35">
        <f t="shared" si="16"/>
        <v>82.02336000000001</v>
      </c>
      <c r="L305" s="35">
        <f t="shared" si="17"/>
        <v>75.21168</v>
      </c>
    </row>
    <row r="306" spans="1:12" ht="19.5" customHeight="1">
      <c r="A306" s="31" t="s">
        <v>323</v>
      </c>
      <c r="B306" s="36" t="s">
        <v>494</v>
      </c>
      <c r="C306" s="37">
        <v>411522226302</v>
      </c>
      <c r="D306" s="31" t="s">
        <v>444</v>
      </c>
      <c r="E306" s="31" t="s">
        <v>445</v>
      </c>
      <c r="F306" s="34">
        <v>67.7</v>
      </c>
      <c r="G306" s="31"/>
      <c r="H306" s="35">
        <f t="shared" si="18"/>
        <v>67.7</v>
      </c>
      <c r="I306" s="35">
        <v>82.2</v>
      </c>
      <c r="J306" s="42">
        <v>1.0061</v>
      </c>
      <c r="K306" s="35">
        <f t="shared" si="16"/>
        <v>82.70142</v>
      </c>
      <c r="L306" s="35">
        <f t="shared" si="17"/>
        <v>75.20071</v>
      </c>
    </row>
    <row r="307" spans="1:12" ht="19.5" customHeight="1">
      <c r="A307" s="31" t="s">
        <v>325</v>
      </c>
      <c r="B307" s="36" t="s">
        <v>495</v>
      </c>
      <c r="C307" s="37">
        <v>411522225910</v>
      </c>
      <c r="D307" s="31" t="s">
        <v>444</v>
      </c>
      <c r="E307" s="31" t="s">
        <v>445</v>
      </c>
      <c r="F307" s="34">
        <v>69.6</v>
      </c>
      <c r="G307" s="31"/>
      <c r="H307" s="35">
        <f t="shared" si="18"/>
        <v>69.6</v>
      </c>
      <c r="I307" s="35">
        <v>80.2</v>
      </c>
      <c r="J307" s="42">
        <v>1.0047</v>
      </c>
      <c r="K307" s="35">
        <f t="shared" si="16"/>
        <v>80.57694</v>
      </c>
      <c r="L307" s="35">
        <f t="shared" si="17"/>
        <v>75.08847</v>
      </c>
    </row>
    <row r="308" spans="1:12" ht="19.5" customHeight="1">
      <c r="A308" s="31" t="s">
        <v>327</v>
      </c>
      <c r="B308" s="36" t="s">
        <v>496</v>
      </c>
      <c r="C308" s="37">
        <v>411522226002</v>
      </c>
      <c r="D308" s="31" t="s">
        <v>444</v>
      </c>
      <c r="E308" s="31" t="s">
        <v>445</v>
      </c>
      <c r="F308" s="34">
        <v>68.3</v>
      </c>
      <c r="G308" s="31"/>
      <c r="H308" s="35">
        <f t="shared" si="18"/>
        <v>68.3</v>
      </c>
      <c r="I308" s="35">
        <v>81.44</v>
      </c>
      <c r="J308" s="42">
        <v>1.0047</v>
      </c>
      <c r="K308" s="35">
        <f t="shared" si="16"/>
        <v>81.822768</v>
      </c>
      <c r="L308" s="35">
        <f t="shared" si="17"/>
        <v>75.061384</v>
      </c>
    </row>
    <row r="309" spans="1:12" ht="19.5" customHeight="1">
      <c r="A309" s="31" t="s">
        <v>329</v>
      </c>
      <c r="B309" s="36" t="s">
        <v>497</v>
      </c>
      <c r="C309" s="32">
        <v>411522225229</v>
      </c>
      <c r="D309" s="31" t="s">
        <v>444</v>
      </c>
      <c r="E309" s="31" t="s">
        <v>445</v>
      </c>
      <c r="F309" s="34">
        <v>68.8</v>
      </c>
      <c r="G309" s="31"/>
      <c r="H309" s="35">
        <f t="shared" si="18"/>
        <v>68.8</v>
      </c>
      <c r="I309" s="35">
        <v>81.8</v>
      </c>
      <c r="J309" s="42">
        <v>0.9935</v>
      </c>
      <c r="K309" s="35">
        <f t="shared" si="16"/>
        <v>81.2683</v>
      </c>
      <c r="L309" s="35">
        <f t="shared" si="17"/>
        <v>75.03415</v>
      </c>
    </row>
    <row r="310" spans="1:12" ht="19.5" customHeight="1">
      <c r="A310" s="31" t="s">
        <v>331</v>
      </c>
      <c r="B310" s="31" t="s">
        <v>498</v>
      </c>
      <c r="C310" s="32">
        <v>411522225707</v>
      </c>
      <c r="D310" s="31" t="s">
        <v>444</v>
      </c>
      <c r="E310" s="31" t="s">
        <v>445</v>
      </c>
      <c r="F310" s="34">
        <v>68.5</v>
      </c>
      <c r="G310" s="31"/>
      <c r="H310" s="35">
        <f t="shared" si="18"/>
        <v>68.5</v>
      </c>
      <c r="I310" s="35">
        <v>82.26</v>
      </c>
      <c r="J310" s="42">
        <v>0.9905</v>
      </c>
      <c r="K310" s="35">
        <f t="shared" si="16"/>
        <v>81.47853</v>
      </c>
      <c r="L310" s="35">
        <f t="shared" si="17"/>
        <v>74.989265</v>
      </c>
    </row>
    <row r="311" spans="1:12" ht="19.5" customHeight="1">
      <c r="A311" s="31" t="s">
        <v>333</v>
      </c>
      <c r="B311" s="36" t="s">
        <v>499</v>
      </c>
      <c r="C311" s="37">
        <v>411522225806</v>
      </c>
      <c r="D311" s="31" t="s">
        <v>444</v>
      </c>
      <c r="E311" s="31" t="s">
        <v>445</v>
      </c>
      <c r="F311" s="34">
        <v>69.6</v>
      </c>
      <c r="G311" s="31"/>
      <c r="H311" s="35">
        <f t="shared" si="18"/>
        <v>69.6</v>
      </c>
      <c r="I311" s="35">
        <v>80.44</v>
      </c>
      <c r="J311" s="42">
        <v>0.9985</v>
      </c>
      <c r="K311" s="35">
        <f t="shared" si="16"/>
        <v>80.31934</v>
      </c>
      <c r="L311" s="35">
        <f t="shared" si="17"/>
        <v>74.95966999999999</v>
      </c>
    </row>
    <row r="312" spans="1:12" ht="19.5" customHeight="1">
      <c r="A312" s="31" t="s">
        <v>335</v>
      </c>
      <c r="B312" s="36" t="s">
        <v>500</v>
      </c>
      <c r="C312" s="37">
        <v>411522225913</v>
      </c>
      <c r="D312" s="31" t="s">
        <v>444</v>
      </c>
      <c r="E312" s="31" t="s">
        <v>445</v>
      </c>
      <c r="F312" s="34">
        <v>68.1</v>
      </c>
      <c r="G312" s="31"/>
      <c r="H312" s="35">
        <f t="shared" si="18"/>
        <v>68.1</v>
      </c>
      <c r="I312" s="35">
        <v>81.04</v>
      </c>
      <c r="J312" s="42">
        <v>1.0047</v>
      </c>
      <c r="K312" s="35">
        <f t="shared" si="16"/>
        <v>81.420888</v>
      </c>
      <c r="L312" s="35">
        <f t="shared" si="17"/>
        <v>74.760444</v>
      </c>
    </row>
    <row r="313" spans="1:12" ht="19.5" customHeight="1">
      <c r="A313" s="31" t="s">
        <v>337</v>
      </c>
      <c r="B313" s="36" t="s">
        <v>501</v>
      </c>
      <c r="C313" s="37">
        <v>411522226112</v>
      </c>
      <c r="D313" s="31" t="s">
        <v>444</v>
      </c>
      <c r="E313" s="31" t="s">
        <v>445</v>
      </c>
      <c r="F313" s="34">
        <v>68.7</v>
      </c>
      <c r="G313" s="31"/>
      <c r="H313" s="35">
        <f t="shared" si="18"/>
        <v>68.7</v>
      </c>
      <c r="I313" s="35">
        <v>79.92</v>
      </c>
      <c r="J313" s="42">
        <v>1.0061</v>
      </c>
      <c r="K313" s="35">
        <f t="shared" si="16"/>
        <v>80.407512</v>
      </c>
      <c r="L313" s="35">
        <f t="shared" si="17"/>
        <v>74.55375599999999</v>
      </c>
    </row>
    <row r="314" spans="1:12" ht="19.5" customHeight="1">
      <c r="A314" s="31" t="s">
        <v>339</v>
      </c>
      <c r="B314" s="36" t="s">
        <v>502</v>
      </c>
      <c r="C314" s="32">
        <v>411522225316</v>
      </c>
      <c r="D314" s="31" t="s">
        <v>444</v>
      </c>
      <c r="E314" s="31" t="s">
        <v>445</v>
      </c>
      <c r="F314" s="34">
        <v>66.8</v>
      </c>
      <c r="G314" s="31"/>
      <c r="H314" s="35">
        <f t="shared" si="18"/>
        <v>66.8</v>
      </c>
      <c r="I314" s="35">
        <v>82.82</v>
      </c>
      <c r="J314" s="42">
        <v>0.9935</v>
      </c>
      <c r="K314" s="35">
        <f t="shared" si="16"/>
        <v>82.28166999999999</v>
      </c>
      <c r="L314" s="35">
        <f t="shared" si="17"/>
        <v>74.54083499999999</v>
      </c>
    </row>
    <row r="315" spans="1:12" ht="19.5" customHeight="1">
      <c r="A315" s="31" t="s">
        <v>341</v>
      </c>
      <c r="B315" s="36" t="s">
        <v>503</v>
      </c>
      <c r="C315" s="37">
        <v>411522226125</v>
      </c>
      <c r="D315" s="31" t="s">
        <v>444</v>
      </c>
      <c r="E315" s="31" t="s">
        <v>445</v>
      </c>
      <c r="F315" s="34">
        <v>69.3</v>
      </c>
      <c r="G315" s="31"/>
      <c r="H315" s="35">
        <f t="shared" si="18"/>
        <v>69.3</v>
      </c>
      <c r="I315" s="35">
        <v>79.26</v>
      </c>
      <c r="J315" s="42">
        <v>1.0061</v>
      </c>
      <c r="K315" s="35">
        <f t="shared" si="16"/>
        <v>79.743486</v>
      </c>
      <c r="L315" s="35">
        <f t="shared" si="17"/>
        <v>74.521743</v>
      </c>
    </row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504</v>
      </c>
    </row>
    <row r="2" ht="13.5">
      <c r="A2" s="2" t="s">
        <v>505</v>
      </c>
    </row>
    <row r="3" spans="1:3" ht="13.5">
      <c r="A3" s="3" t="s">
        <v>506</v>
      </c>
      <c r="C3" s="4" t="s">
        <v>507</v>
      </c>
    </row>
    <row r="4" ht="12.75">
      <c r="A4" s="3">
        <v>3</v>
      </c>
    </row>
    <row r="6" ht="13.5"/>
    <row r="7" ht="12.75">
      <c r="A7" s="5" t="s">
        <v>508</v>
      </c>
    </row>
    <row r="8" ht="12.75">
      <c r="A8" s="6" t="s">
        <v>509</v>
      </c>
    </row>
    <row r="9" ht="12.75">
      <c r="A9" s="7" t="s">
        <v>510</v>
      </c>
    </row>
    <row r="10" ht="12.75">
      <c r="A10" s="6" t="s">
        <v>511</v>
      </c>
    </row>
    <row r="11" ht="13.5">
      <c r="A11" s="8" t="s">
        <v>512</v>
      </c>
    </row>
    <row r="13" ht="13.5"/>
    <row r="14" ht="13.5">
      <c r="A14" s="4" t="s">
        <v>513</v>
      </c>
    </row>
    <row r="16" ht="13.5"/>
    <row r="17" ht="13.5">
      <c r="C17" s="4" t="s">
        <v>514</v>
      </c>
    </row>
    <row r="20" ht="12.75">
      <c r="A20" s="9" t="s">
        <v>515</v>
      </c>
    </row>
    <row r="26" ht="13.5">
      <c r="C26" s="10" t="s">
        <v>516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2022-08-20T06:41:19Z</cp:lastPrinted>
  <dcterms:created xsi:type="dcterms:W3CDTF">1996-12-17T01:32:42Z</dcterms:created>
  <dcterms:modified xsi:type="dcterms:W3CDTF">2022-08-22T02:59:39Z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KSORubyTemplate">
    <vt:lpwstr>11</vt:lpwstr>
  </property>
  <property fmtid="{D5CDD505-2E9C-101B-9397-08002B2CF9AE}" pid="5" name="I">
    <vt:lpwstr>044ED9B297364A3B9FBD95B7D6D6C6EE</vt:lpwstr>
  </property>
</Properties>
</file>