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155"/>
  </bookViews>
  <sheets>
    <sheet name="sheet1" sheetId="1" r:id="rId1"/>
  </sheets>
  <definedNames>
    <definedName name="_xlnm._FilterDatabase" localSheetId="0" hidden="1">sheet1!$A$3:$S$73</definedName>
    <definedName name="_xlnm.Print_Titles" localSheetId="0">sheet1!$2:$3</definedName>
    <definedName name="黄冈">sheet1!$A$3:$S$55</definedName>
    <definedName name="_xlnm.Print_Area" localSheetId="0">sheet1!$A$1:$S$73</definedName>
  </definedNames>
  <calcPr calcId="144525"/>
</workbook>
</file>

<file path=xl/sharedStrings.xml><?xml version="1.0" encoding="utf-8"?>
<sst xmlns="http://schemas.openxmlformats.org/spreadsheetml/2006/main" count="651" uniqueCount="391">
  <si>
    <t>黄冈市2022年度考试录用公务员拟录用人员公示名单（第二批）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</si>
  <si>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</si>
  <si>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</si>
  <si>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</si>
  <si>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</si>
  <si>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</si>
  <si>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</si>
  <si>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</si>
  <si>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</si>
  <si>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</si>
  <si>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</si>
  <si>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</si>
  <si>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</si>
  <si>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</si>
  <si>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</si>
  <si>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</si>
  <si>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</si>
  <si>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</si>
  <si>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</si>
  <si>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</si>
  <si>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</si>
  <si>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黄冈市直</t>
  </si>
  <si>
    <t>黄冈市直属机关休干所</t>
  </si>
  <si>
    <t>综合管理岗</t>
  </si>
  <si>
    <t>14230202006001003</t>
  </si>
  <si>
    <t>黄粲迪</t>
  </si>
  <si>
    <t>女</t>
  </si>
  <si>
    <t>142210101118</t>
  </si>
  <si>
    <t>新疆大学</t>
  </si>
  <si>
    <t>宜城市公共就业和人才服务局</t>
  </si>
  <si>
    <t>张悦</t>
  </si>
  <si>
    <t>142210401228</t>
  </si>
  <si>
    <t>湖北经济学院</t>
  </si>
  <si>
    <t>上海雅士星辰广告传媒有限公司</t>
  </si>
  <si>
    <t>黄冈市生态环境局罗田县分局</t>
  </si>
  <si>
    <t>14230202006001031</t>
  </si>
  <si>
    <t>周雨薇</t>
  </si>
  <si>
    <t>142210108905</t>
  </si>
  <si>
    <t>江西师范大学</t>
  </si>
  <si>
    <t>罗田县民政局</t>
  </si>
  <si>
    <t>黄州区</t>
  </si>
  <si>
    <t>中共黄冈市黄州区委办公室</t>
  </si>
  <si>
    <t>综合管理岗1</t>
  </si>
  <si>
    <t>14230202006002001</t>
  </si>
  <si>
    <t>陈泉攸</t>
  </si>
  <si>
    <t>男</t>
  </si>
  <si>
    <t>142210100522</t>
  </si>
  <si>
    <t>中南财经政法大学</t>
  </si>
  <si>
    <t>无</t>
  </si>
  <si>
    <t>黄冈市黄州区人民政府办公室</t>
  </si>
  <si>
    <t>财务管理岗</t>
  </si>
  <si>
    <t>14230202006002004</t>
  </si>
  <si>
    <t>徐丽</t>
  </si>
  <si>
    <t>142210105704</t>
  </si>
  <si>
    <t>长安大学</t>
  </si>
  <si>
    <t>黄冈市黄州区审计局</t>
  </si>
  <si>
    <t>审计监督岗1</t>
  </si>
  <si>
    <t>14230202006002022</t>
  </si>
  <si>
    <t>詹婉晴</t>
  </si>
  <si>
    <t>142210401620</t>
  </si>
  <si>
    <t>湖北工业大学</t>
  </si>
  <si>
    <t>黄冈市黄州区司法局</t>
  </si>
  <si>
    <t>基层司法岗</t>
  </si>
  <si>
    <t>14230202006002027</t>
  </si>
  <si>
    <t>吕佳卉</t>
  </si>
  <si>
    <t>142210104912</t>
  </si>
  <si>
    <t>湖北大学</t>
  </si>
  <si>
    <t>团风县</t>
  </si>
  <si>
    <t>团风县人民政府办公室</t>
  </si>
  <si>
    <t>14230202006003002</t>
  </si>
  <si>
    <t>李清</t>
  </si>
  <si>
    <t>142210107912</t>
  </si>
  <si>
    <t>江汉大学文理学院</t>
  </si>
  <si>
    <t>团风县纪委监委机关</t>
  </si>
  <si>
    <t>执纪监督审查岗</t>
  </si>
  <si>
    <t>14230202006003003</t>
  </si>
  <si>
    <t>倪林静</t>
  </si>
  <si>
    <t>142210109110</t>
  </si>
  <si>
    <t>肖玉琴</t>
  </si>
  <si>
    <t>142210319205</t>
  </si>
  <si>
    <t>石家庄铁道大学四方学院</t>
  </si>
  <si>
    <t>中共团风县委党校</t>
  </si>
  <si>
    <t>14230202006003012</t>
  </si>
  <si>
    <t>包婉民</t>
  </si>
  <si>
    <t>142210109709</t>
  </si>
  <si>
    <t>黄冈师范学院</t>
  </si>
  <si>
    <t>团风县退役军人事务局</t>
  </si>
  <si>
    <t>14230202006003013</t>
  </si>
  <si>
    <t>林一峰</t>
  </si>
  <si>
    <t>142210319008</t>
  </si>
  <si>
    <t>长江大学</t>
  </si>
  <si>
    <t>团风县乡镇机关</t>
  </si>
  <si>
    <t>综合管理岗2</t>
  </si>
  <si>
    <t>14230202006003018</t>
  </si>
  <si>
    <t>程巧红</t>
  </si>
  <si>
    <t>142210405412</t>
  </si>
  <si>
    <t>华中科技大学</t>
  </si>
  <si>
    <t>综合管理岗3</t>
  </si>
  <si>
    <t>14230202006003019</t>
  </si>
  <si>
    <t>曹文婷</t>
  </si>
  <si>
    <t>142210405817</t>
  </si>
  <si>
    <t>华中农业大学楚天学院</t>
  </si>
  <si>
    <t>团风县市场监督管理局</t>
  </si>
  <si>
    <t>综合管理岗4</t>
  </si>
  <si>
    <t>14230202006003020</t>
  </si>
  <si>
    <t>杨莹</t>
  </si>
  <si>
    <t>142210800922</t>
  </si>
  <si>
    <t>武汉工商学院</t>
  </si>
  <si>
    <t>黄冈市团风县回龙山镇人民政府</t>
  </si>
  <si>
    <t>红安县</t>
  </si>
  <si>
    <t>红安县纪委监委机关</t>
  </si>
  <si>
    <t>文字综合岗</t>
  </si>
  <si>
    <t>14230202006004001</t>
  </si>
  <si>
    <t>吴乐桂</t>
  </si>
  <si>
    <t>142210101103</t>
  </si>
  <si>
    <t>中国计量大学</t>
  </si>
  <si>
    <t>暂无</t>
  </si>
  <si>
    <t>红安县人民检察院</t>
  </si>
  <si>
    <t>司法行政岗1</t>
  </si>
  <si>
    <t>14230202006004011</t>
  </si>
  <si>
    <t>王陈</t>
  </si>
  <si>
    <t>142210104504</t>
  </si>
  <si>
    <t>天津大学</t>
  </si>
  <si>
    <t>司法行政岗2</t>
  </si>
  <si>
    <t>14230202006004012</t>
  </si>
  <si>
    <t>彭乐</t>
  </si>
  <si>
    <t>142210101708</t>
  </si>
  <si>
    <t>湖北商贸学院</t>
  </si>
  <si>
    <t>红安县乡镇机关</t>
  </si>
  <si>
    <t>14230202006004015</t>
  </si>
  <si>
    <t>秦翠</t>
  </si>
  <si>
    <t>142210409409</t>
  </si>
  <si>
    <t>三峡大学</t>
  </si>
  <si>
    <t>北京广福天下科技有限公司</t>
  </si>
  <si>
    <t>宋永兰</t>
  </si>
  <si>
    <t>142210902102</t>
  </si>
  <si>
    <t>中央广播电视大学</t>
  </si>
  <si>
    <t>14230202006004016</t>
  </si>
  <si>
    <t>帅清泉</t>
  </si>
  <si>
    <t>142210405107</t>
  </si>
  <si>
    <t>武汉大学医学职业技术学院</t>
  </si>
  <si>
    <t>黄冈市红安县城关镇北门岗社区</t>
  </si>
  <si>
    <t>张萌</t>
  </si>
  <si>
    <t>142210505518</t>
  </si>
  <si>
    <t>湖北中医药高等专科学校</t>
  </si>
  <si>
    <t>麻城市鼓楼街道杨基塘社区</t>
  </si>
  <si>
    <t>14230202006004017</t>
  </si>
  <si>
    <t>蔡煌</t>
  </si>
  <si>
    <t>142210801228</t>
  </si>
  <si>
    <t>汉口学院</t>
  </si>
  <si>
    <t>麻城市</t>
  </si>
  <si>
    <t>麻城市纪委监委机关</t>
  </si>
  <si>
    <t>执纪监督审查岗3</t>
  </si>
  <si>
    <t>14230202006005004</t>
  </si>
  <si>
    <t>刘芳</t>
  </si>
  <si>
    <t>142210317705</t>
  </si>
  <si>
    <t>湖南农业大学</t>
  </si>
  <si>
    <t>中共麻城市委宣传部</t>
  </si>
  <si>
    <t>14230202006005007</t>
  </si>
  <si>
    <t>曹蕾</t>
  </si>
  <si>
    <t>142210109329</t>
  </si>
  <si>
    <t>麻城市供销合作社联合社</t>
  </si>
  <si>
    <t>14230202006005027</t>
  </si>
  <si>
    <t>郑亚莉</t>
  </si>
  <si>
    <t>142210107810</t>
  </si>
  <si>
    <t>黄冈市麻城市黄土岗镇中心学校</t>
  </si>
  <si>
    <t>麻城市司法局</t>
  </si>
  <si>
    <t>基层司法岗1</t>
  </si>
  <si>
    <t>14230202006005028</t>
  </si>
  <si>
    <t>卢楠</t>
  </si>
  <si>
    <t>142210213315</t>
  </si>
  <si>
    <t>华中农业大学</t>
  </si>
  <si>
    <t>麻城市人民法院</t>
  </si>
  <si>
    <t>14230202006005030</t>
  </si>
  <si>
    <t>陈佳慧</t>
  </si>
  <si>
    <t>142210318612</t>
  </si>
  <si>
    <t>武汉设计工程学院</t>
  </si>
  <si>
    <t>花桥镇人民政府</t>
  </si>
  <si>
    <t>麻城市人民检察院</t>
  </si>
  <si>
    <t>14230202006005033</t>
  </si>
  <si>
    <t>龚浩源</t>
  </si>
  <si>
    <t>142210318110</t>
  </si>
  <si>
    <t>中央财经大学</t>
  </si>
  <si>
    <t>麻城市中馆驿镇人民政府</t>
  </si>
  <si>
    <t>14230202006005041</t>
  </si>
  <si>
    <t>冯煜之</t>
  </si>
  <si>
    <t>142210803211</t>
  </si>
  <si>
    <t>麻城市乡村振兴局</t>
  </si>
  <si>
    <t>麻城市张家畈镇人民政府</t>
  </si>
  <si>
    <t>14230202006005042</t>
  </si>
  <si>
    <t>袁雨薇</t>
  </si>
  <si>
    <t>142210802115</t>
  </si>
  <si>
    <t>武汉东湖学院</t>
  </si>
  <si>
    <t>麻城市乘马岗镇人民政府</t>
  </si>
  <si>
    <t>14230202006005043</t>
  </si>
  <si>
    <t>王洁</t>
  </si>
  <si>
    <t>142210505506</t>
  </si>
  <si>
    <t>罗田县</t>
  </si>
  <si>
    <t>罗田县发展和改革局</t>
  </si>
  <si>
    <t>信息技术岗</t>
  </si>
  <si>
    <t>14230202006006007</t>
  </si>
  <si>
    <t>胡湛蓝</t>
  </si>
  <si>
    <t>142210216130</t>
  </si>
  <si>
    <t>罗田县乡镇机关</t>
  </si>
  <si>
    <t>综合管理岗9</t>
  </si>
  <si>
    <t>14230202006006024</t>
  </si>
  <si>
    <t>邱林</t>
  </si>
  <si>
    <t>142210502428</t>
  </si>
  <si>
    <t>中国人民解放军信息工程大学</t>
  </si>
  <si>
    <t>三里畈镇人民政府</t>
  </si>
  <si>
    <t>综合管理岗14</t>
  </si>
  <si>
    <t>14230202006006029</t>
  </si>
  <si>
    <t>徐雅</t>
  </si>
  <si>
    <t>142210502124</t>
  </si>
  <si>
    <t>罗田县白莲河乡人民政府</t>
  </si>
  <si>
    <t>14230202006006031</t>
  </si>
  <si>
    <t>熊金锋</t>
  </si>
  <si>
    <t>142210901530</t>
  </si>
  <si>
    <t>湖北理工学院</t>
  </si>
  <si>
    <t>英山县</t>
  </si>
  <si>
    <t>英山县供销合作社联合社</t>
  </si>
  <si>
    <t>14230202006007007</t>
  </si>
  <si>
    <t>段湘</t>
  </si>
  <si>
    <t>142210213302</t>
  </si>
  <si>
    <t>湖北工程学院</t>
  </si>
  <si>
    <t>英山县人民检察院</t>
  </si>
  <si>
    <t>14230202006007010</t>
  </si>
  <si>
    <t>方钰焓</t>
  </si>
  <si>
    <t>142210105320</t>
  </si>
  <si>
    <t>文华学院</t>
  </si>
  <si>
    <t>黄冈市英山县温泉镇福星城</t>
  </si>
  <si>
    <t>余源</t>
  </si>
  <si>
    <t>142210104514</t>
  </si>
  <si>
    <t>英山县思源实验学校</t>
  </si>
  <si>
    <t>文字综合岗1</t>
  </si>
  <si>
    <t>14230202006007011</t>
  </si>
  <si>
    <t>饶煜菡</t>
  </si>
  <si>
    <t>142210210818</t>
  </si>
  <si>
    <t>黄冈市英山县温泉镇康泰路</t>
  </si>
  <si>
    <t>英山县杨柳湾镇人民政府</t>
  </si>
  <si>
    <t>14230202006007016</t>
  </si>
  <si>
    <t>胡雪纯</t>
  </si>
  <si>
    <t>142210501420</t>
  </si>
  <si>
    <t>英山县残疾人联合会</t>
  </si>
  <si>
    <t>肖煚</t>
  </si>
  <si>
    <t>142210903316</t>
  </si>
  <si>
    <t>英山县乡镇机关</t>
  </si>
  <si>
    <t>14230202006007017</t>
  </si>
  <si>
    <t>严晨钰</t>
  </si>
  <si>
    <t>142210504303</t>
  </si>
  <si>
    <t>武昌理工学院</t>
  </si>
  <si>
    <t>浠水县</t>
  </si>
  <si>
    <t>浠水县纪委监委机关</t>
  </si>
  <si>
    <t>执纪监督审查岗1</t>
  </si>
  <si>
    <t>14230202006008001</t>
  </si>
  <si>
    <t>牛烨</t>
  </si>
  <si>
    <t>142210318809</t>
  </si>
  <si>
    <t>哈尔滨工程大学</t>
  </si>
  <si>
    <t>浠水县人力资源和社会保障局</t>
  </si>
  <si>
    <t>14230202006008014</t>
  </si>
  <si>
    <t>周子扬</t>
  </si>
  <si>
    <t>142210105517</t>
  </si>
  <si>
    <t>湖北经济学院法商学院</t>
  </si>
  <si>
    <t>浠水楚农商村镇银行股份有限公司</t>
  </si>
  <si>
    <t>浠水县农业农村局</t>
  </si>
  <si>
    <t>14230202006008018</t>
  </si>
  <si>
    <t>尚可</t>
  </si>
  <si>
    <t>142210109004</t>
  </si>
  <si>
    <t>湖北大学知行学院</t>
  </si>
  <si>
    <t>浠水县文化和旅游局</t>
  </si>
  <si>
    <t>14230202006008020</t>
  </si>
  <si>
    <t>祝蕊</t>
  </si>
  <si>
    <t>142210108304</t>
  </si>
  <si>
    <t>湖北安和人力资源有限公司</t>
  </si>
  <si>
    <t>浠水县乡镇机关</t>
  </si>
  <si>
    <t>14230202006008032</t>
  </si>
  <si>
    <t>张岑</t>
  </si>
  <si>
    <t>142210903813</t>
  </si>
  <si>
    <t>中南民族大学</t>
  </si>
  <si>
    <t>14230202006008034</t>
  </si>
  <si>
    <t>董梁</t>
  </si>
  <si>
    <t>142210409702</t>
  </si>
  <si>
    <t>武汉纺织大学</t>
  </si>
  <si>
    <t>综合管理岗5</t>
  </si>
  <si>
    <t>14230202006008036</t>
  </si>
  <si>
    <t>杨依若</t>
  </si>
  <si>
    <t>142210610718</t>
  </si>
  <si>
    <t>蕲春县</t>
  </si>
  <si>
    <t>蕲春县人民法院</t>
  </si>
  <si>
    <t>14230202006009009</t>
  </si>
  <si>
    <t>伍雪婷</t>
  </si>
  <si>
    <t>142210215719</t>
  </si>
  <si>
    <t>吴海菲</t>
  </si>
  <si>
    <t>142210403109</t>
  </si>
  <si>
    <t>蕲春县乡镇机关</t>
  </si>
  <si>
    <t>14230202006009014</t>
  </si>
  <si>
    <t>高珊</t>
  </si>
  <si>
    <t>142210804105</t>
  </si>
  <si>
    <t>蕲春县张体学中学</t>
  </si>
  <si>
    <t>14230202006009017</t>
  </si>
  <si>
    <t>王紫鑫</t>
  </si>
  <si>
    <t>142210409117</t>
  </si>
  <si>
    <t>综合管理岗6</t>
  </si>
  <si>
    <t>14230202006009019</t>
  </si>
  <si>
    <t>陈栋</t>
  </si>
  <si>
    <t>142210406611</t>
  </si>
  <si>
    <t>江汉大学</t>
  </si>
  <si>
    <t>综合管理岗7</t>
  </si>
  <si>
    <t>14230202006009020</t>
  </si>
  <si>
    <t>方尉溶</t>
  </si>
  <si>
    <t>142210800926</t>
  </si>
  <si>
    <t>湖北民族学院科技学院</t>
  </si>
  <si>
    <t>14230202006009022</t>
  </si>
  <si>
    <t>陈敏</t>
  </si>
  <si>
    <t>142210804127</t>
  </si>
  <si>
    <t>湖北师范大学文理学院</t>
  </si>
  <si>
    <t>综合管理岗10</t>
  </si>
  <si>
    <t>14230202006009023</t>
  </si>
  <si>
    <t>陈青</t>
  </si>
  <si>
    <t>142210803515</t>
  </si>
  <si>
    <t>湖北工业大学工程技术学院</t>
  </si>
  <si>
    <t>黄冈市蕲春县管窑镇人民政府</t>
  </si>
  <si>
    <t>综合管理岗11</t>
  </si>
  <si>
    <t>14230202006009024</t>
  </si>
  <si>
    <t>叶茂</t>
  </si>
  <si>
    <t>142210504711</t>
  </si>
  <si>
    <t>贵州理工学院</t>
  </si>
  <si>
    <t>武穴市</t>
  </si>
  <si>
    <t>武穴市纪委监委</t>
  </si>
  <si>
    <t>派出机构执纪监督审查岗</t>
  </si>
  <si>
    <t>14230202006010002</t>
  </si>
  <si>
    <t>游湾桥</t>
  </si>
  <si>
    <t>142210400609</t>
  </si>
  <si>
    <t>长江大学文理学院</t>
  </si>
  <si>
    <t>武穴市四望镇新庙社区</t>
  </si>
  <si>
    <t>武穴市统计局</t>
  </si>
  <si>
    <t>统计业务岗</t>
  </si>
  <si>
    <t>14230202006010005</t>
  </si>
  <si>
    <t>周玮</t>
  </si>
  <si>
    <t>142210319728</t>
  </si>
  <si>
    <t>武穴农村商业银行</t>
  </si>
  <si>
    <t>武穴市司法局</t>
  </si>
  <si>
    <t>基层司法岗2</t>
  </si>
  <si>
    <t>14230202006010011</t>
  </si>
  <si>
    <t>刘欣</t>
  </si>
  <si>
    <t>142210103304</t>
  </si>
  <si>
    <t>武穴市乡镇（街道）机关</t>
  </si>
  <si>
    <t>14230202006010020</t>
  </si>
  <si>
    <t>兰妍婷</t>
  </si>
  <si>
    <t>142210902421</t>
  </si>
  <si>
    <t>合肥工业大学</t>
  </si>
  <si>
    <t>14230202006010022</t>
  </si>
  <si>
    <t>王琅城</t>
  </si>
  <si>
    <t>142210803530</t>
  </si>
  <si>
    <t>江西财经大学</t>
  </si>
  <si>
    <t>待业</t>
  </si>
  <si>
    <t>14230202006010023</t>
  </si>
  <si>
    <t>赵聪</t>
  </si>
  <si>
    <t>142210501014</t>
  </si>
  <si>
    <t>西安工业大学</t>
  </si>
  <si>
    <t>银联商务股份有限公司湖北分公司</t>
  </si>
  <si>
    <t>黄梅县</t>
  </si>
  <si>
    <t>中共黄梅县委组织部</t>
  </si>
  <si>
    <t>14230202006011007</t>
  </si>
  <si>
    <t>张鑫</t>
  </si>
  <si>
    <t>142210106510</t>
  </si>
  <si>
    <t>晋中学院</t>
  </si>
  <si>
    <t>黄梅县商务局</t>
  </si>
  <si>
    <t>业务管理岗</t>
  </si>
  <si>
    <t>14230202006011020</t>
  </si>
  <si>
    <t>卢布</t>
  </si>
  <si>
    <t>142210214121</t>
  </si>
  <si>
    <t>黄梅县小池镇人民政府</t>
  </si>
  <si>
    <t>14230202006011027</t>
  </si>
  <si>
    <t>严子琪</t>
  </si>
  <si>
    <t>142210506826</t>
  </si>
  <si>
    <t>武汉工程大学</t>
  </si>
  <si>
    <t>黄冈市公安机关</t>
  </si>
  <si>
    <t>团风县公安局</t>
  </si>
  <si>
    <t>执法勤务岗2</t>
  </si>
  <si>
    <t>14230202006013011</t>
  </si>
  <si>
    <t>陈攀</t>
  </si>
  <si>
    <t>142210702525</t>
  </si>
  <si>
    <t>武汉生物工程学院</t>
  </si>
  <si>
    <t>武汉东湖新技术开发区人民法院执行局聘用制书记员</t>
  </si>
  <si>
    <t>浠水县公安局</t>
  </si>
  <si>
    <t>执法勤务岗5</t>
  </si>
  <si>
    <t>14230202006013036</t>
  </si>
  <si>
    <t>王敏</t>
  </si>
  <si>
    <t>142210700708</t>
  </si>
  <si>
    <t>武汉传媒学院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</si>
</sst>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0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11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1" fillId="0" borderId="0"/>
    <xf numFmtId="0" fontId="24" fillId="8" borderId="8" applyNumberFormat="false" applyAlignment="false" applyProtection="false">
      <alignment vertical="center"/>
    </xf>
    <xf numFmtId="0" fontId="23" fillId="25" borderId="7" applyNumberFormat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0" fillId="0" borderId="0"/>
    <xf numFmtId="0" fontId="19" fillId="0" borderId="5" applyNumberFormat="false" applyFill="false" applyAlignment="false" applyProtection="false">
      <alignment vertical="center"/>
    </xf>
    <xf numFmtId="0" fontId="9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20" fillId="0" borderId="5" applyNumberFormat="false" applyFill="false" applyAlignment="false" applyProtection="false">
      <alignment vertical="center"/>
    </xf>
    <xf numFmtId="0" fontId="0" fillId="0" borderId="0"/>
    <xf numFmtId="0" fontId="7" fillId="30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0" fillId="0" borderId="0"/>
    <xf numFmtId="0" fontId="7" fillId="3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23" borderId="0" applyNumberFormat="false" applyBorder="false" applyAlignment="false" applyProtection="false">
      <alignment vertical="center"/>
    </xf>
    <xf numFmtId="0" fontId="0" fillId="0" borderId="0"/>
    <xf numFmtId="0" fontId="13" fillId="0" borderId="6" applyNumberFormat="false" applyFill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7" fillId="2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4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12" borderId="3" applyNumberFormat="false" applyFont="false" applyAlignment="false" applyProtection="false">
      <alignment vertical="center"/>
    </xf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1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0" fillId="8" borderId="2" applyNumberFormat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/>
    <xf numFmtId="9" fontId="11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2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0" fillId="0" borderId="0"/>
    <xf numFmtId="0" fontId="6" fillId="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</cellStyleXfs>
  <cellXfs count="26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vertical="center" wrapText="true"/>
    </xf>
    <xf numFmtId="0" fontId="2" fillId="0" borderId="0" xfId="0" applyFont="true" applyAlignment="true">
      <alignment vertical="center"/>
    </xf>
    <xf numFmtId="0" fontId="0" fillId="0" borderId="0" xfId="0" applyAlignment="true">
      <alignment horizontal="center" wrapText="true"/>
    </xf>
    <xf numFmtId="0" fontId="0" fillId="0" borderId="0" xfId="0" applyAlignment="true">
      <alignment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0" fillId="0" borderId="0" xfId="0" applyAlignment="true">
      <alignment horizontal="center"/>
    </xf>
    <xf numFmtId="0" fontId="1" fillId="0" borderId="0" xfId="0" applyFont="true" applyAlignment="true">
      <alignment horizontal="center"/>
    </xf>
    <xf numFmtId="0" fontId="0" fillId="0" borderId="0" xfId="0" applyAlignment="true">
      <alignment horizontal="left"/>
    </xf>
    <xf numFmtId="0" fontId="0" fillId="0" borderId="0" xfId="0" applyAlignment="true">
      <alignment horizontal="left" vertical="center"/>
    </xf>
    <xf numFmtId="0" fontId="0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ont="true" applyAlignment="true">
      <alignment horizontal="left" vertical="center"/>
    </xf>
    <xf numFmtId="0" fontId="0" fillId="0" borderId="0" xfId="0" applyFont="true" applyAlignment="true">
      <alignment vertical="center"/>
    </xf>
    <xf numFmtId="0" fontId="3" fillId="0" borderId="0" xfId="0" applyNumberFormat="true" applyFont="true" applyAlignment="true">
      <alignment horizont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0" fillId="0" borderId="1" xfId="0" applyNumberFormat="true" applyFont="true" applyFill="true" applyBorder="true" applyAlignment="true">
      <alignment horizontal="left" vertical="center" wrapText="true"/>
    </xf>
    <xf numFmtId="0" fontId="4" fillId="0" borderId="1" xfId="0" applyNumberFormat="true" applyFont="true" applyFill="true" applyBorder="true" applyAlignment="true" quotePrefix="true">
      <alignment horizontal="center" vertical="center" wrapText="true"/>
    </xf>
    <xf numFmtId="0" fontId="5" fillId="0" borderId="1" xfId="0" applyNumberFormat="true" applyFont="true" applyFill="true" applyBorder="true" applyAlignment="true" quotePrefix="true">
      <alignment horizontal="center" vertical="center" wrapText="true"/>
    </xf>
    <xf numFmtId="0" fontId="0" fillId="0" borderId="1" xfId="0" applyNumberFormat="true" applyFont="true" applyFill="true" applyBorder="true" applyAlignment="true" quotePrefix="true">
      <alignment horizontal="center" vertical="center" wrapText="true"/>
    </xf>
    <xf numFmtId="0" fontId="0" fillId="0" borderId="1" xfId="0" applyNumberFormat="true" applyFont="true" applyFill="true" applyBorder="true" applyAlignment="true" quotePrefix="true">
      <alignment horizontal="left" vertical="center" wrapText="true"/>
    </xf>
    <xf numFmtId="0" fontId="0" fillId="0" borderId="1" xfId="0" applyNumberFormat="true" applyFont="true" applyFill="true" applyBorder="true" applyAlignment="true" quotePrefix="true">
      <alignment horizontal="center" vertical="center" wrapText="true"/>
    </xf>
  </cellXfs>
  <cellStyles count="86">
    <cellStyle name="常规" xfId="0" builtinId="0"/>
    <cellStyle name="常规 4 4" xfId="1"/>
    <cellStyle name="常规 4 2 2" xfId="2"/>
    <cellStyle name="常规 5" xfId="3"/>
    <cellStyle name="常规 6" xfId="4"/>
    <cellStyle name="常规 4 2 3" xfId="5"/>
    <cellStyle name="常规 5 2" xfId="6"/>
    <cellStyle name="常规 3 3 3" xfId="7"/>
    <cellStyle name="常规 3 2 2" xfId="8"/>
    <cellStyle name="常规 2 5" xfId="9"/>
    <cellStyle name="常规 5 3" xfId="10"/>
    <cellStyle name="常规 2 2 3 3" xfId="11"/>
    <cellStyle name="常规 3 2" xfId="12"/>
    <cellStyle name="常规 3 4" xfId="13"/>
    <cellStyle name="常规 4 5" xfId="14"/>
    <cellStyle name="常规 4" xfId="15"/>
    <cellStyle name="常规 4 2" xfId="16"/>
    <cellStyle name="常规 3 2 3" xfId="17"/>
    <cellStyle name="常规 2 2 3 2" xfId="18"/>
    <cellStyle name="常规 2" xfId="19"/>
    <cellStyle name="常规 2 2 2 3" xfId="20"/>
    <cellStyle name="60% - 强调文字颜色 6" xfId="21" builtinId="52"/>
    <cellStyle name="20% - 强调文字颜色 6" xfId="22" builtinId="50"/>
    <cellStyle name="常规 4 3" xfId="23"/>
    <cellStyle name="输出" xfId="24" builtinId="21"/>
    <cellStyle name="检查单元格" xfId="25" builtinId="23"/>
    <cellStyle name="差" xfId="26" builtinId="27"/>
    <cellStyle name="常规 2 2 4" xfId="27"/>
    <cellStyle name="标题 1" xfId="28" builtinId="16"/>
    <cellStyle name="常规 2 2 2" xfId="29"/>
    <cellStyle name="解释性文本" xfId="30" builtinId="53"/>
    <cellStyle name="常规 2 2 5" xfId="31"/>
    <cellStyle name="标题 2" xfId="32" builtinId="17"/>
    <cellStyle name="常规 2 3" xfId="33"/>
    <cellStyle name="40% - 强调文字颜色 5" xfId="34" builtinId="47"/>
    <cellStyle name="千位分隔[0]" xfId="35" builtinId="6"/>
    <cellStyle name="常规 2 4" xfId="36"/>
    <cellStyle name="40% - 强调文字颜色 6" xfId="37" builtinId="51"/>
    <cellStyle name="超链接" xfId="38" builtinId="8"/>
    <cellStyle name="常规 2 3 3" xfId="39"/>
    <cellStyle name="强调文字颜色 5" xfId="40" builtinId="45"/>
    <cellStyle name="常规 2 2 6" xfId="41"/>
    <cellStyle name="标题 3" xfId="42" builtinId="18"/>
    <cellStyle name="汇总" xfId="43" builtinId="25"/>
    <cellStyle name="20% - 强调文字颜色 1" xfId="44" builtinId="30"/>
    <cellStyle name="40% - 强调文字颜色 1" xfId="45" builtinId="31"/>
    <cellStyle name="强调文字颜色 6" xfId="46" builtinId="49"/>
    <cellStyle name="千位分隔" xfId="47" builtinId="3"/>
    <cellStyle name="标题" xfId="48" builtinId="15"/>
    <cellStyle name="常规 3 3" xfId="49"/>
    <cellStyle name="已访问的超链接" xfId="50" builtinId="9"/>
    <cellStyle name="常规 2 2" xfId="51"/>
    <cellStyle name="40% - 强调文字颜色 4" xfId="52" builtinId="43"/>
    <cellStyle name="常规 3" xfId="53"/>
    <cellStyle name="链接单元格" xfId="54" builtinId="24"/>
    <cellStyle name="标题 4" xfId="55" builtinId="19"/>
    <cellStyle name="20% - 强调文字颜色 2" xfId="56" builtinId="34"/>
    <cellStyle name="货币[0]" xfId="57" builtinId="7"/>
    <cellStyle name="常规 2 2 3" xfId="58"/>
    <cellStyle name="警告文本" xfId="59" builtinId="11"/>
    <cellStyle name="40% - 强调文字颜色 2" xfId="60" builtinId="35"/>
    <cellStyle name="注释" xfId="61" builtinId="10"/>
    <cellStyle name="常规 2 4 3" xfId="62"/>
    <cellStyle name="60% - 强调文字颜色 3" xfId="63" builtinId="40"/>
    <cellStyle name="常规 3 3 2" xfId="64"/>
    <cellStyle name="好" xfId="65" builtinId="26"/>
    <cellStyle name="20% - 强调文字颜色 5" xfId="66" builtinId="46"/>
    <cellStyle name="适中" xfId="67" builtinId="28"/>
    <cellStyle name="计算" xfId="68" builtinId="22"/>
    <cellStyle name="强调文字颜色 1" xfId="69" builtinId="29"/>
    <cellStyle name="60% - 强调文字颜色 4" xfId="70" builtinId="44"/>
    <cellStyle name="60% - 强调文字颜色 1" xfId="71" builtinId="32"/>
    <cellStyle name="强调文字颜色 2" xfId="72" builtinId="33"/>
    <cellStyle name="常规 2 2 2 2" xfId="73"/>
    <cellStyle name="60% - 强调文字颜色 5" xfId="74" builtinId="48"/>
    <cellStyle name="常规 2 4 2" xfId="75"/>
    <cellStyle name="百分比" xfId="76" builtinId="5"/>
    <cellStyle name="60% - 强调文字颜色 2" xfId="77" builtinId="36"/>
    <cellStyle name="货币" xfId="78" builtinId="4"/>
    <cellStyle name="强调文字颜色 3" xfId="79" builtinId="37"/>
    <cellStyle name="20% - 强调文字颜色 3" xfId="80" builtinId="38"/>
    <cellStyle name="输入" xfId="81" builtinId="20"/>
    <cellStyle name="40% - 强调文字颜色 3" xfId="82" builtinId="39"/>
    <cellStyle name="常规 2 3 2" xfId="83"/>
    <cellStyle name="强调文字颜色 4" xfId="84" builtinId="41"/>
    <cellStyle name="20% - 强调文字颜色 4" xfId="85" builtinId="42"/>
  </cellStyles>
  <tableStyles count="0" defaultTableStyle="TableStyleMedium9" defaultPivotStyle="PivotStyleLight16"/>
  <colors>
    <mruColors>
      <color rgb="00CCEC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73"/>
  <sheetViews>
    <sheetView showGridLines="0" tabSelected="1" workbookViewId="0">
      <pane ySplit="3" topLeftCell="A4" activePane="bottomLeft" state="frozen"/>
      <selection/>
      <selection pane="bottomLeft" activeCell="A1" sqref="A1:S1"/>
    </sheetView>
  </sheetViews>
  <sheetFormatPr defaultColWidth="6.57142857142857" defaultRowHeight="20" customHeight="true"/>
  <cols>
    <col min="1" max="1" width="12.4666666666667" style="5" customWidth="true"/>
    <col min="2" max="2" width="11.1428571428571" style="6" customWidth="true"/>
    <col min="3" max="3" width="10.4285714285714" style="5" customWidth="true"/>
    <col min="4" max="4" width="10.0761904761905" style="7" customWidth="true"/>
    <col min="5" max="5" width="5.57142857142857" style="8" customWidth="true"/>
    <col min="6" max="6" width="5.57142857142857" style="9" customWidth="true"/>
    <col min="7" max="7" width="9.15238095238095" style="10" customWidth="true"/>
    <col min="8" max="8" width="5.71428571428571" style="11" customWidth="true"/>
    <col min="9" max="9" width="13.7142857142857" style="12" customWidth="true"/>
    <col min="10" max="10" width="9.19047619047619" style="13" customWidth="true"/>
    <col min="11" max="11" width="8.71428571428571" style="13" customWidth="true"/>
    <col min="12" max="12" width="9.79047619047619" style="13" customWidth="true"/>
    <col min="13" max="13" width="7.54285714285714" style="13" customWidth="true"/>
    <col min="14" max="14" width="9.79047619047619" style="14" customWidth="true"/>
    <col min="15" max="15" width="8.8952380952381" style="15" customWidth="true"/>
    <col min="16" max="16" width="9.45714285714286" style="16" customWidth="true"/>
    <col min="17" max="17" width="29.3904761904762" style="17" customWidth="true"/>
    <col min="18" max="18" width="37.3428571428571" style="17" customWidth="true"/>
    <col min="19" max="19" width="6.02857142857143" style="18" customWidth="true"/>
    <col min="20" max="31" width="6.57142857142857" style="1"/>
    <col min="32" max="16381" width="7.27619047619048" style="1"/>
    <col min="16382" max="16384" width="6.57142857142857" style="1"/>
  </cols>
  <sheetData>
    <row r="1" ht="25" customHeight="true" spans="1:19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="1" customFormat="true" ht="17" customHeight="true" spans="1:19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0" t="s">
        <v>6</v>
      </c>
      <c r="G2" s="26" t="s">
        <v>7</v>
      </c>
      <c r="H2" s="26" t="s">
        <v>8</v>
      </c>
      <c r="I2" s="20" t="s">
        <v>9</v>
      </c>
      <c r="J2" s="24" t="s">
        <v>10</v>
      </c>
      <c r="K2" s="24"/>
      <c r="L2" s="24"/>
      <c r="M2" s="24"/>
      <c r="N2" s="24"/>
      <c r="O2" s="20" t="s">
        <v>11</v>
      </c>
      <c r="P2" s="20" t="s">
        <v>12</v>
      </c>
      <c r="Q2" s="20" t="s">
        <v>13</v>
      </c>
      <c r="R2" s="20" t="s">
        <v>14</v>
      </c>
      <c r="S2" s="20" t="s">
        <v>15</v>
      </c>
    </row>
    <row r="3" s="2" customFormat="true" ht="51" customHeight="true" spans="1:19">
      <c r="A3" s="20"/>
      <c r="B3" s="20"/>
      <c r="C3" s="20"/>
      <c r="D3" s="20"/>
      <c r="E3" s="20"/>
      <c r="F3" s="20"/>
      <c r="G3" s="20"/>
      <c r="H3" s="20"/>
      <c r="I3" s="20"/>
      <c r="J3" s="20" t="s">
        <v>16</v>
      </c>
      <c r="K3" s="20" t="s">
        <v>17</v>
      </c>
      <c r="L3" s="20" t="s">
        <v>18</v>
      </c>
      <c r="M3" s="20" t="s">
        <v>19</v>
      </c>
      <c r="N3" s="20" t="s">
        <v>20</v>
      </c>
      <c r="O3" s="20"/>
      <c r="P3" s="20"/>
      <c r="Q3" s="20"/>
      <c r="R3" s="20"/>
      <c r="S3" s="20"/>
    </row>
    <row r="4" s="3" customFormat="true" ht="27" spans="1:19">
      <c r="A4" s="21" t="s">
        <v>21</v>
      </c>
      <c r="B4" s="21" t="s">
        <v>22</v>
      </c>
      <c r="C4" s="21" t="s">
        <v>23</v>
      </c>
      <c r="D4" s="27" t="s">
        <v>24</v>
      </c>
      <c r="E4" s="21">
        <v>2</v>
      </c>
      <c r="F4" s="21">
        <v>1</v>
      </c>
      <c r="G4" s="28" t="s">
        <v>25</v>
      </c>
      <c r="H4" s="27" t="s">
        <v>26</v>
      </c>
      <c r="I4" s="27" t="s">
        <v>27</v>
      </c>
      <c r="J4" s="21">
        <v>73.6</v>
      </c>
      <c r="K4" s="21">
        <v>86</v>
      </c>
      <c r="L4" s="21"/>
      <c r="M4" s="21"/>
      <c r="N4" s="21">
        <v>39.59</v>
      </c>
      <c r="O4" s="22">
        <v>80.2</v>
      </c>
      <c r="P4" s="22">
        <f>N4+O4*0.5</f>
        <v>79.69</v>
      </c>
      <c r="Q4" s="25" t="s">
        <v>28</v>
      </c>
      <c r="R4" s="29" t="s">
        <v>29</v>
      </c>
      <c r="S4" s="22"/>
    </row>
    <row r="5" s="3" customFormat="true" ht="27" spans="1:19">
      <c r="A5" s="21" t="s">
        <v>21</v>
      </c>
      <c r="B5" s="21" t="s">
        <v>22</v>
      </c>
      <c r="C5" s="21" t="s">
        <v>23</v>
      </c>
      <c r="D5" s="27" t="s">
        <v>24</v>
      </c>
      <c r="E5" s="21">
        <v>2</v>
      </c>
      <c r="F5" s="21">
        <v>2</v>
      </c>
      <c r="G5" s="28" t="s">
        <v>30</v>
      </c>
      <c r="H5" s="27" t="s">
        <v>26</v>
      </c>
      <c r="I5" s="27" t="s">
        <v>31</v>
      </c>
      <c r="J5" s="21">
        <v>72.8</v>
      </c>
      <c r="K5" s="21">
        <v>80.5</v>
      </c>
      <c r="L5" s="21"/>
      <c r="M5" s="21"/>
      <c r="N5" s="21">
        <v>38.1325</v>
      </c>
      <c r="O5" s="22">
        <v>83</v>
      </c>
      <c r="P5" s="22">
        <f>N5+O5*0.5</f>
        <v>79.6325</v>
      </c>
      <c r="Q5" s="25" t="s">
        <v>32</v>
      </c>
      <c r="R5" s="29" t="s">
        <v>33</v>
      </c>
      <c r="S5" s="22"/>
    </row>
    <row r="6" s="3" customFormat="true" ht="40.5" spans="1:19">
      <c r="A6" s="21" t="s">
        <v>21</v>
      </c>
      <c r="B6" s="21" t="s">
        <v>34</v>
      </c>
      <c r="C6" s="21" t="s">
        <v>23</v>
      </c>
      <c r="D6" s="27" t="s">
        <v>35</v>
      </c>
      <c r="E6" s="21">
        <v>1</v>
      </c>
      <c r="F6" s="21">
        <v>1</v>
      </c>
      <c r="G6" s="30" t="s">
        <v>36</v>
      </c>
      <c r="H6" s="27" t="s">
        <v>26</v>
      </c>
      <c r="I6" s="27" t="s">
        <v>37</v>
      </c>
      <c r="J6" s="21">
        <v>64.8</v>
      </c>
      <c r="K6" s="21">
        <v>74.5</v>
      </c>
      <c r="L6" s="21"/>
      <c r="M6" s="21"/>
      <c r="N6" s="21">
        <v>34.5825</v>
      </c>
      <c r="O6" s="22">
        <v>85.7</v>
      </c>
      <c r="P6" s="22">
        <f>N6+O6*0.5</f>
        <v>77.4325</v>
      </c>
      <c r="Q6" s="25" t="s">
        <v>38</v>
      </c>
      <c r="R6" s="29" t="s">
        <v>39</v>
      </c>
      <c r="S6" s="22"/>
    </row>
    <row r="7" s="3" customFormat="true" ht="40.5" spans="1:19">
      <c r="A7" s="21" t="s">
        <v>40</v>
      </c>
      <c r="B7" s="21" t="s">
        <v>41</v>
      </c>
      <c r="C7" s="21" t="s">
        <v>42</v>
      </c>
      <c r="D7" s="27" t="s">
        <v>43</v>
      </c>
      <c r="E7" s="21">
        <v>1</v>
      </c>
      <c r="F7" s="21">
        <v>1</v>
      </c>
      <c r="G7" s="30" t="s">
        <v>44</v>
      </c>
      <c r="H7" s="27" t="s">
        <v>45</v>
      </c>
      <c r="I7" s="27" t="s">
        <v>46</v>
      </c>
      <c r="J7" s="21">
        <v>83.2</v>
      </c>
      <c r="K7" s="21">
        <v>82.5</v>
      </c>
      <c r="L7" s="21"/>
      <c r="M7" s="21"/>
      <c r="N7" s="21">
        <v>41.4425</v>
      </c>
      <c r="O7" s="22">
        <v>85</v>
      </c>
      <c r="P7" s="22">
        <f>N7+O7*0.5</f>
        <v>83.9425</v>
      </c>
      <c r="Q7" s="25" t="s">
        <v>47</v>
      </c>
      <c r="R7" s="29" t="s">
        <v>48</v>
      </c>
      <c r="S7" s="22"/>
    </row>
    <row r="8" s="3" customFormat="true" ht="40.5" spans="1:19">
      <c r="A8" s="21" t="s">
        <v>40</v>
      </c>
      <c r="B8" s="21" t="s">
        <v>49</v>
      </c>
      <c r="C8" s="21" t="s">
        <v>50</v>
      </c>
      <c r="D8" s="27" t="s">
        <v>51</v>
      </c>
      <c r="E8" s="21">
        <v>2</v>
      </c>
      <c r="F8" s="21">
        <v>1</v>
      </c>
      <c r="G8" s="28" t="s">
        <v>52</v>
      </c>
      <c r="H8" s="27" t="s">
        <v>26</v>
      </c>
      <c r="I8" s="27" t="s">
        <v>53</v>
      </c>
      <c r="J8" s="21">
        <v>76.8</v>
      </c>
      <c r="K8" s="21">
        <v>77.5</v>
      </c>
      <c r="L8" s="21"/>
      <c r="M8" s="21"/>
      <c r="N8" s="21">
        <v>38.5575</v>
      </c>
      <c r="O8" s="22">
        <v>84</v>
      </c>
      <c r="P8" s="22">
        <f>N8+O8*0.5</f>
        <v>80.5575</v>
      </c>
      <c r="Q8" s="25" t="s">
        <v>54</v>
      </c>
      <c r="R8" s="29" t="s">
        <v>48</v>
      </c>
      <c r="S8" s="22"/>
    </row>
    <row r="9" s="3" customFormat="true" ht="27" spans="1:19">
      <c r="A9" s="21" t="s">
        <v>40</v>
      </c>
      <c r="B9" s="21" t="s">
        <v>55</v>
      </c>
      <c r="C9" s="21" t="s">
        <v>56</v>
      </c>
      <c r="D9" s="27" t="s">
        <v>57</v>
      </c>
      <c r="E9" s="21">
        <v>1</v>
      </c>
      <c r="F9" s="21">
        <v>1</v>
      </c>
      <c r="G9" s="28" t="s">
        <v>58</v>
      </c>
      <c r="H9" s="27" t="s">
        <v>26</v>
      </c>
      <c r="I9" s="27" t="s">
        <v>59</v>
      </c>
      <c r="J9" s="21">
        <v>74.4</v>
      </c>
      <c r="K9" s="21">
        <v>77</v>
      </c>
      <c r="L9" s="21"/>
      <c r="M9" s="21"/>
      <c r="N9" s="21">
        <v>37.785</v>
      </c>
      <c r="O9" s="22">
        <v>84.4</v>
      </c>
      <c r="P9" s="22">
        <f>N9+O9*0.5</f>
        <v>79.985</v>
      </c>
      <c r="Q9" s="25" t="s">
        <v>60</v>
      </c>
      <c r="R9" s="29" t="s">
        <v>48</v>
      </c>
      <c r="S9" s="22"/>
    </row>
    <row r="10" s="3" customFormat="true" ht="27" spans="1:19">
      <c r="A10" s="21" t="s">
        <v>40</v>
      </c>
      <c r="B10" s="21" t="s">
        <v>61</v>
      </c>
      <c r="C10" s="21" t="s">
        <v>62</v>
      </c>
      <c r="D10" s="27" t="s">
        <v>63</v>
      </c>
      <c r="E10" s="21">
        <v>2</v>
      </c>
      <c r="F10" s="21">
        <v>1</v>
      </c>
      <c r="G10" s="28" t="s">
        <v>64</v>
      </c>
      <c r="H10" s="27" t="s">
        <v>26</v>
      </c>
      <c r="I10" s="27" t="s">
        <v>65</v>
      </c>
      <c r="J10" s="21">
        <v>74.4</v>
      </c>
      <c r="K10" s="21">
        <v>89.5</v>
      </c>
      <c r="L10" s="21"/>
      <c r="M10" s="21"/>
      <c r="N10" s="21">
        <v>40.5975</v>
      </c>
      <c r="O10" s="22">
        <v>84.8</v>
      </c>
      <c r="P10" s="22">
        <f>N10+O10*0.5</f>
        <v>82.9975</v>
      </c>
      <c r="Q10" s="25" t="s">
        <v>66</v>
      </c>
      <c r="R10" s="29" t="s">
        <v>48</v>
      </c>
      <c r="S10" s="22"/>
    </row>
    <row r="11" s="3" customFormat="true" ht="27" spans="1:19">
      <c r="A11" s="21" t="s">
        <v>67</v>
      </c>
      <c r="B11" s="21" t="s">
        <v>68</v>
      </c>
      <c r="C11" s="21" t="s">
        <v>23</v>
      </c>
      <c r="D11" s="27" t="s">
        <v>69</v>
      </c>
      <c r="E11" s="21">
        <v>1</v>
      </c>
      <c r="F11" s="21">
        <v>1</v>
      </c>
      <c r="G11" s="28" t="s">
        <v>70</v>
      </c>
      <c r="H11" s="27" t="s">
        <v>26</v>
      </c>
      <c r="I11" s="27" t="s">
        <v>71</v>
      </c>
      <c r="J11" s="21">
        <v>61.6</v>
      </c>
      <c r="K11" s="21">
        <v>80</v>
      </c>
      <c r="L11" s="21"/>
      <c r="M11" s="21"/>
      <c r="N11" s="21">
        <v>34.94</v>
      </c>
      <c r="O11" s="22">
        <v>79.8</v>
      </c>
      <c r="P11" s="22">
        <f>N11+O11*0.5</f>
        <v>74.84</v>
      </c>
      <c r="Q11" s="25" t="s">
        <v>72</v>
      </c>
      <c r="R11" s="29" t="s">
        <v>48</v>
      </c>
      <c r="S11" s="22"/>
    </row>
    <row r="12" s="3" customFormat="true" ht="27" spans="1:19">
      <c r="A12" s="21" t="s">
        <v>67</v>
      </c>
      <c r="B12" s="21" t="s">
        <v>73</v>
      </c>
      <c r="C12" s="21" t="s">
        <v>74</v>
      </c>
      <c r="D12" s="27" t="s">
        <v>75</v>
      </c>
      <c r="E12" s="21">
        <v>3</v>
      </c>
      <c r="F12" s="21">
        <v>1</v>
      </c>
      <c r="G12" s="28" t="s">
        <v>76</v>
      </c>
      <c r="H12" s="27" t="s">
        <v>26</v>
      </c>
      <c r="I12" s="27" t="s">
        <v>77</v>
      </c>
      <c r="J12" s="21">
        <v>76.8</v>
      </c>
      <c r="K12" s="21">
        <v>80</v>
      </c>
      <c r="L12" s="21"/>
      <c r="M12" s="21"/>
      <c r="N12" s="21">
        <v>39.12</v>
      </c>
      <c r="O12" s="22">
        <v>81.6</v>
      </c>
      <c r="P12" s="22">
        <f>N12+O12*0.5</f>
        <v>79.92</v>
      </c>
      <c r="Q12" s="25" t="s">
        <v>66</v>
      </c>
      <c r="R12" s="29" t="s">
        <v>48</v>
      </c>
      <c r="S12" s="22"/>
    </row>
    <row r="13" s="3" customFormat="true" ht="27" spans="1:19">
      <c r="A13" s="21" t="s">
        <v>67</v>
      </c>
      <c r="B13" s="21" t="s">
        <v>73</v>
      </c>
      <c r="C13" s="21" t="s">
        <v>74</v>
      </c>
      <c r="D13" s="27" t="s">
        <v>75</v>
      </c>
      <c r="E13" s="21">
        <v>3</v>
      </c>
      <c r="F13" s="21">
        <v>3</v>
      </c>
      <c r="G13" s="28" t="s">
        <v>78</v>
      </c>
      <c r="H13" s="27" t="s">
        <v>26</v>
      </c>
      <c r="I13" s="27" t="s">
        <v>79</v>
      </c>
      <c r="J13" s="21">
        <v>72.8</v>
      </c>
      <c r="K13" s="21">
        <v>83</v>
      </c>
      <c r="L13" s="21"/>
      <c r="M13" s="21"/>
      <c r="N13" s="21">
        <v>38.695</v>
      </c>
      <c r="O13" s="22">
        <v>79.4</v>
      </c>
      <c r="P13" s="22">
        <f>N13+O13*0.5</f>
        <v>78.395</v>
      </c>
      <c r="Q13" s="25" t="s">
        <v>80</v>
      </c>
      <c r="R13" s="29" t="s">
        <v>48</v>
      </c>
      <c r="S13" s="22"/>
    </row>
    <row r="14" s="3" customFormat="true" ht="27" spans="1:19">
      <c r="A14" s="21" t="s">
        <v>67</v>
      </c>
      <c r="B14" s="21" t="s">
        <v>81</v>
      </c>
      <c r="C14" s="21" t="s">
        <v>23</v>
      </c>
      <c r="D14" s="27" t="s">
        <v>82</v>
      </c>
      <c r="E14" s="21">
        <v>1</v>
      </c>
      <c r="F14" s="21">
        <v>1</v>
      </c>
      <c r="G14" s="28" t="s">
        <v>83</v>
      </c>
      <c r="H14" s="27" t="s">
        <v>26</v>
      </c>
      <c r="I14" s="27" t="s">
        <v>84</v>
      </c>
      <c r="J14" s="21">
        <v>66.4</v>
      </c>
      <c r="K14" s="21">
        <v>83</v>
      </c>
      <c r="L14" s="21"/>
      <c r="M14" s="21"/>
      <c r="N14" s="21">
        <v>36.935</v>
      </c>
      <c r="O14" s="22">
        <v>83.8</v>
      </c>
      <c r="P14" s="22">
        <f>N14+O14*0.5</f>
        <v>78.835</v>
      </c>
      <c r="Q14" s="25" t="s">
        <v>85</v>
      </c>
      <c r="R14" s="29" t="s">
        <v>48</v>
      </c>
      <c r="S14" s="22"/>
    </row>
    <row r="15" s="3" customFormat="true" ht="27" spans="1:19">
      <c r="A15" s="21" t="s">
        <v>67</v>
      </c>
      <c r="B15" s="21" t="s">
        <v>86</v>
      </c>
      <c r="C15" s="21" t="s">
        <v>23</v>
      </c>
      <c r="D15" s="27" t="s">
        <v>87</v>
      </c>
      <c r="E15" s="21">
        <v>1</v>
      </c>
      <c r="F15" s="21">
        <v>1</v>
      </c>
      <c r="G15" s="28" t="s">
        <v>88</v>
      </c>
      <c r="H15" s="27" t="s">
        <v>26</v>
      </c>
      <c r="I15" s="27" t="s">
        <v>89</v>
      </c>
      <c r="J15" s="21">
        <v>64</v>
      </c>
      <c r="K15" s="21">
        <v>79</v>
      </c>
      <c r="L15" s="21"/>
      <c r="M15" s="21"/>
      <c r="N15" s="21">
        <v>35.375</v>
      </c>
      <c r="O15" s="22">
        <v>80</v>
      </c>
      <c r="P15" s="22">
        <f>N15+O15*0.5</f>
        <v>75.375</v>
      </c>
      <c r="Q15" s="25" t="s">
        <v>90</v>
      </c>
      <c r="R15" s="29" t="s">
        <v>48</v>
      </c>
      <c r="S15" s="22"/>
    </row>
    <row r="16" s="3" customFormat="true" ht="27" spans="1:19">
      <c r="A16" s="21" t="s">
        <v>67</v>
      </c>
      <c r="B16" s="21" t="s">
        <v>91</v>
      </c>
      <c r="C16" s="21" t="s">
        <v>92</v>
      </c>
      <c r="D16" s="27" t="s">
        <v>93</v>
      </c>
      <c r="E16" s="21">
        <v>5</v>
      </c>
      <c r="F16" s="21">
        <v>2</v>
      </c>
      <c r="G16" s="30" t="s">
        <v>94</v>
      </c>
      <c r="H16" s="27" t="s">
        <v>26</v>
      </c>
      <c r="I16" s="27" t="s">
        <v>95</v>
      </c>
      <c r="J16" s="21">
        <v>70.4</v>
      </c>
      <c r="K16" s="21">
        <v>77.5</v>
      </c>
      <c r="L16" s="21"/>
      <c r="M16" s="21"/>
      <c r="N16" s="21">
        <v>36.7975</v>
      </c>
      <c r="O16" s="22">
        <v>81.96</v>
      </c>
      <c r="P16" s="22">
        <f>N16+O16*0.5</f>
        <v>77.7775</v>
      </c>
      <c r="Q16" s="25" t="s">
        <v>96</v>
      </c>
      <c r="R16" s="29" t="s">
        <v>48</v>
      </c>
      <c r="S16" s="22"/>
    </row>
    <row r="17" s="3" customFormat="true" ht="27" spans="1:19">
      <c r="A17" s="21" t="s">
        <v>67</v>
      </c>
      <c r="B17" s="21" t="s">
        <v>91</v>
      </c>
      <c r="C17" s="21" t="s">
        <v>97</v>
      </c>
      <c r="D17" s="27" t="s">
        <v>98</v>
      </c>
      <c r="E17" s="21">
        <v>4</v>
      </c>
      <c r="F17" s="21">
        <v>3</v>
      </c>
      <c r="G17" s="28" t="s">
        <v>99</v>
      </c>
      <c r="H17" s="27" t="s">
        <v>26</v>
      </c>
      <c r="I17" s="27" t="s">
        <v>100</v>
      </c>
      <c r="J17" s="21">
        <v>67.2</v>
      </c>
      <c r="K17" s="21">
        <v>77.5</v>
      </c>
      <c r="L17" s="21"/>
      <c r="M17" s="21"/>
      <c r="N17" s="21">
        <v>35.9175</v>
      </c>
      <c r="O17" s="22">
        <v>82.4</v>
      </c>
      <c r="P17" s="22">
        <f>N17+O17*0.5</f>
        <v>77.1175</v>
      </c>
      <c r="Q17" s="25" t="s">
        <v>101</v>
      </c>
      <c r="R17" s="29" t="s">
        <v>102</v>
      </c>
      <c r="S17" s="22"/>
    </row>
    <row r="18" s="3" customFormat="true" ht="27" spans="1:19">
      <c r="A18" s="21" t="s">
        <v>67</v>
      </c>
      <c r="B18" s="21" t="s">
        <v>91</v>
      </c>
      <c r="C18" s="21" t="s">
        <v>103</v>
      </c>
      <c r="D18" s="27" t="s">
        <v>104</v>
      </c>
      <c r="E18" s="21">
        <v>4</v>
      </c>
      <c r="F18" s="21">
        <v>2</v>
      </c>
      <c r="G18" s="28" t="s">
        <v>105</v>
      </c>
      <c r="H18" s="27" t="s">
        <v>26</v>
      </c>
      <c r="I18" s="27" t="s">
        <v>106</v>
      </c>
      <c r="J18" s="21">
        <v>69.6</v>
      </c>
      <c r="K18" s="21">
        <v>77</v>
      </c>
      <c r="L18" s="21"/>
      <c r="M18" s="21"/>
      <c r="N18" s="21">
        <v>36.465</v>
      </c>
      <c r="O18" s="22">
        <v>82.9</v>
      </c>
      <c r="P18" s="22">
        <f>N18+O18*0.5</f>
        <v>77.915</v>
      </c>
      <c r="Q18" s="25" t="s">
        <v>107</v>
      </c>
      <c r="R18" s="29" t="s">
        <v>108</v>
      </c>
      <c r="S18" s="22"/>
    </row>
    <row r="19" s="3" customFormat="true" ht="27" spans="1:19">
      <c r="A19" s="21" t="s">
        <v>109</v>
      </c>
      <c r="B19" s="21" t="s">
        <v>110</v>
      </c>
      <c r="C19" s="21" t="s">
        <v>111</v>
      </c>
      <c r="D19" s="27" t="s">
        <v>112</v>
      </c>
      <c r="E19" s="21">
        <v>1</v>
      </c>
      <c r="F19" s="21">
        <v>1</v>
      </c>
      <c r="G19" s="28" t="s">
        <v>113</v>
      </c>
      <c r="H19" s="27" t="s">
        <v>26</v>
      </c>
      <c r="I19" s="27" t="s">
        <v>114</v>
      </c>
      <c r="J19" s="21">
        <v>49.6</v>
      </c>
      <c r="K19" s="21">
        <v>75.5</v>
      </c>
      <c r="L19" s="21"/>
      <c r="M19" s="21"/>
      <c r="N19" s="21">
        <v>30.6275</v>
      </c>
      <c r="O19" s="22">
        <v>80.4</v>
      </c>
      <c r="P19" s="22">
        <f>N19+O19*0.5</f>
        <v>70.8275</v>
      </c>
      <c r="Q19" s="25" t="s">
        <v>115</v>
      </c>
      <c r="R19" s="29" t="s">
        <v>116</v>
      </c>
      <c r="S19" s="22"/>
    </row>
    <row r="20" s="3" customFormat="true" ht="27" spans="1:19">
      <c r="A20" s="21" t="s">
        <v>109</v>
      </c>
      <c r="B20" s="21" t="s">
        <v>117</v>
      </c>
      <c r="C20" s="21" t="s">
        <v>118</v>
      </c>
      <c r="D20" s="27" t="s">
        <v>119</v>
      </c>
      <c r="E20" s="21">
        <v>1</v>
      </c>
      <c r="F20" s="21">
        <v>1</v>
      </c>
      <c r="G20" s="28" t="s">
        <v>120</v>
      </c>
      <c r="H20" s="27" t="s">
        <v>26</v>
      </c>
      <c r="I20" s="27" t="s">
        <v>121</v>
      </c>
      <c r="J20" s="21">
        <v>69.6</v>
      </c>
      <c r="K20" s="21">
        <v>88</v>
      </c>
      <c r="L20" s="21"/>
      <c r="M20" s="21"/>
      <c r="N20" s="21">
        <v>38.94</v>
      </c>
      <c r="O20" s="22">
        <v>84.2</v>
      </c>
      <c r="P20" s="22">
        <f>N20+O20*0.5</f>
        <v>81.04</v>
      </c>
      <c r="Q20" s="25" t="s">
        <v>122</v>
      </c>
      <c r="R20" s="29" t="s">
        <v>48</v>
      </c>
      <c r="S20" s="22"/>
    </row>
    <row r="21" s="3" customFormat="true" ht="27" spans="1:19">
      <c r="A21" s="21" t="s">
        <v>109</v>
      </c>
      <c r="B21" s="21" t="s">
        <v>117</v>
      </c>
      <c r="C21" s="21" t="s">
        <v>123</v>
      </c>
      <c r="D21" s="27" t="s">
        <v>124</v>
      </c>
      <c r="E21" s="21">
        <v>2</v>
      </c>
      <c r="F21" s="21">
        <v>2</v>
      </c>
      <c r="G21" s="28" t="s">
        <v>125</v>
      </c>
      <c r="H21" s="27" t="s">
        <v>26</v>
      </c>
      <c r="I21" s="27" t="s">
        <v>126</v>
      </c>
      <c r="J21" s="21">
        <v>68.8</v>
      </c>
      <c r="K21" s="21">
        <v>83</v>
      </c>
      <c r="L21" s="21"/>
      <c r="M21" s="21"/>
      <c r="N21" s="21">
        <v>37.595</v>
      </c>
      <c r="O21" s="22">
        <v>81.4</v>
      </c>
      <c r="P21" s="22">
        <f>N21+O21*0.5</f>
        <v>78.295</v>
      </c>
      <c r="Q21" s="25" t="s">
        <v>127</v>
      </c>
      <c r="R21" s="29" t="s">
        <v>48</v>
      </c>
      <c r="S21" s="22"/>
    </row>
    <row r="22" s="3" customFormat="true" ht="27" spans="1:19">
      <c r="A22" s="21" t="s">
        <v>109</v>
      </c>
      <c r="B22" s="21" t="s">
        <v>128</v>
      </c>
      <c r="C22" s="21" t="s">
        <v>92</v>
      </c>
      <c r="D22" s="27" t="s">
        <v>129</v>
      </c>
      <c r="E22" s="21">
        <v>3</v>
      </c>
      <c r="F22" s="21">
        <v>2</v>
      </c>
      <c r="G22" s="28" t="s">
        <v>130</v>
      </c>
      <c r="H22" s="27" t="s">
        <v>26</v>
      </c>
      <c r="I22" s="27" t="s">
        <v>131</v>
      </c>
      <c r="J22" s="21">
        <v>72.8</v>
      </c>
      <c r="K22" s="21">
        <v>75.5</v>
      </c>
      <c r="L22" s="21"/>
      <c r="M22" s="21"/>
      <c r="N22" s="21">
        <v>37.0075</v>
      </c>
      <c r="O22" s="22">
        <v>81</v>
      </c>
      <c r="P22" s="22">
        <f>N22+O22*0.5</f>
        <v>77.5075</v>
      </c>
      <c r="Q22" s="25" t="s">
        <v>132</v>
      </c>
      <c r="R22" s="29" t="s">
        <v>133</v>
      </c>
      <c r="S22" s="22"/>
    </row>
    <row r="23" s="3" customFormat="true" ht="27" spans="1:19">
      <c r="A23" s="21" t="s">
        <v>109</v>
      </c>
      <c r="B23" s="21" t="s">
        <v>128</v>
      </c>
      <c r="C23" s="21" t="s">
        <v>92</v>
      </c>
      <c r="D23" s="27" t="s">
        <v>129</v>
      </c>
      <c r="E23" s="21">
        <v>3</v>
      </c>
      <c r="F23" s="21">
        <v>3</v>
      </c>
      <c r="G23" s="28" t="s">
        <v>134</v>
      </c>
      <c r="H23" s="27" t="s">
        <v>26</v>
      </c>
      <c r="I23" s="27" t="s">
        <v>135</v>
      </c>
      <c r="J23" s="21">
        <v>67.2</v>
      </c>
      <c r="K23" s="21">
        <v>79</v>
      </c>
      <c r="L23" s="21"/>
      <c r="M23" s="21"/>
      <c r="N23" s="21">
        <v>36.255</v>
      </c>
      <c r="O23" s="22">
        <v>82.2</v>
      </c>
      <c r="P23" s="22">
        <f>N23+O23*0.5</f>
        <v>77.355</v>
      </c>
      <c r="Q23" s="25" t="s">
        <v>136</v>
      </c>
      <c r="R23" s="29" t="s">
        <v>48</v>
      </c>
      <c r="S23" s="22"/>
    </row>
    <row r="24" s="3" customFormat="true" ht="27" spans="1:19">
      <c r="A24" s="21" t="s">
        <v>109</v>
      </c>
      <c r="B24" s="21" t="s">
        <v>128</v>
      </c>
      <c r="C24" s="21" t="s">
        <v>97</v>
      </c>
      <c r="D24" s="27" t="s">
        <v>137</v>
      </c>
      <c r="E24" s="21">
        <v>3</v>
      </c>
      <c r="F24" s="21">
        <v>1</v>
      </c>
      <c r="G24" s="28" t="s">
        <v>138</v>
      </c>
      <c r="H24" s="27" t="s">
        <v>26</v>
      </c>
      <c r="I24" s="27" t="s">
        <v>139</v>
      </c>
      <c r="J24" s="21">
        <v>67.2</v>
      </c>
      <c r="K24" s="21">
        <v>82.5</v>
      </c>
      <c r="L24" s="21"/>
      <c r="M24" s="21"/>
      <c r="N24" s="21">
        <v>37.0425</v>
      </c>
      <c r="O24" s="22">
        <v>83.6</v>
      </c>
      <c r="P24" s="22">
        <f>N24+O24*0.5</f>
        <v>78.8425</v>
      </c>
      <c r="Q24" s="25" t="s">
        <v>140</v>
      </c>
      <c r="R24" s="29" t="s">
        <v>141</v>
      </c>
      <c r="S24" s="22"/>
    </row>
    <row r="25" s="3" customFormat="true" ht="27" spans="1:19">
      <c r="A25" s="21" t="s">
        <v>109</v>
      </c>
      <c r="B25" s="21" t="s">
        <v>128</v>
      </c>
      <c r="C25" s="21" t="s">
        <v>97</v>
      </c>
      <c r="D25" s="27" t="s">
        <v>137</v>
      </c>
      <c r="E25" s="21">
        <v>3</v>
      </c>
      <c r="F25" s="21">
        <v>2</v>
      </c>
      <c r="G25" s="28" t="s">
        <v>142</v>
      </c>
      <c r="H25" s="27" t="s">
        <v>26</v>
      </c>
      <c r="I25" s="27" t="s">
        <v>143</v>
      </c>
      <c r="J25" s="21">
        <v>71.2</v>
      </c>
      <c r="K25" s="21">
        <v>82.5</v>
      </c>
      <c r="L25" s="21"/>
      <c r="M25" s="21"/>
      <c r="N25" s="21">
        <v>38.1425</v>
      </c>
      <c r="O25" s="22">
        <v>81.3</v>
      </c>
      <c r="P25" s="22">
        <f>N25+O25*0.5</f>
        <v>78.7925</v>
      </c>
      <c r="Q25" s="25" t="s">
        <v>144</v>
      </c>
      <c r="R25" s="29" t="s">
        <v>145</v>
      </c>
      <c r="S25" s="22"/>
    </row>
    <row r="26" s="3" customFormat="true" ht="27" spans="1:19">
      <c r="A26" s="21" t="s">
        <v>109</v>
      </c>
      <c r="B26" s="21" t="s">
        <v>128</v>
      </c>
      <c r="C26" s="21" t="s">
        <v>103</v>
      </c>
      <c r="D26" s="27" t="s">
        <v>146</v>
      </c>
      <c r="E26" s="21">
        <v>4</v>
      </c>
      <c r="F26" s="21">
        <v>4</v>
      </c>
      <c r="G26" s="28" t="s">
        <v>147</v>
      </c>
      <c r="H26" s="27" t="s">
        <v>26</v>
      </c>
      <c r="I26" s="27" t="s">
        <v>148</v>
      </c>
      <c r="J26" s="21">
        <v>61.6</v>
      </c>
      <c r="K26" s="21">
        <v>82</v>
      </c>
      <c r="L26" s="21"/>
      <c r="M26" s="21"/>
      <c r="N26" s="21">
        <v>35.39</v>
      </c>
      <c r="O26" s="22">
        <v>80.8</v>
      </c>
      <c r="P26" s="22">
        <f>N26+O26*0.5</f>
        <v>75.79</v>
      </c>
      <c r="Q26" s="25" t="s">
        <v>149</v>
      </c>
      <c r="R26" s="29" t="s">
        <v>48</v>
      </c>
      <c r="S26" s="22"/>
    </row>
    <row r="27" s="3" customFormat="true" ht="27" spans="1:19">
      <c r="A27" s="21" t="s">
        <v>150</v>
      </c>
      <c r="B27" s="21" t="s">
        <v>151</v>
      </c>
      <c r="C27" s="21" t="s">
        <v>152</v>
      </c>
      <c r="D27" s="27" t="s">
        <v>153</v>
      </c>
      <c r="E27" s="21">
        <v>1</v>
      </c>
      <c r="F27" s="21">
        <v>1</v>
      </c>
      <c r="G27" s="28" t="s">
        <v>154</v>
      </c>
      <c r="H27" s="27" t="s">
        <v>26</v>
      </c>
      <c r="I27" s="27" t="s">
        <v>155</v>
      </c>
      <c r="J27" s="21">
        <v>67.2</v>
      </c>
      <c r="K27" s="21">
        <v>82</v>
      </c>
      <c r="L27" s="21"/>
      <c r="M27" s="21"/>
      <c r="N27" s="21">
        <v>36.93</v>
      </c>
      <c r="O27" s="22">
        <v>79.1</v>
      </c>
      <c r="P27" s="22">
        <f>N27+O27*0.5</f>
        <v>76.48</v>
      </c>
      <c r="Q27" s="25" t="s">
        <v>156</v>
      </c>
      <c r="R27" s="29" t="s">
        <v>48</v>
      </c>
      <c r="S27" s="22"/>
    </row>
    <row r="28" s="3" customFormat="true" ht="27" spans="1:19">
      <c r="A28" s="21" t="s">
        <v>150</v>
      </c>
      <c r="B28" s="21" t="s">
        <v>157</v>
      </c>
      <c r="C28" s="21" t="s">
        <v>23</v>
      </c>
      <c r="D28" s="27" t="s">
        <v>158</v>
      </c>
      <c r="E28" s="21">
        <v>2</v>
      </c>
      <c r="F28" s="21">
        <v>2</v>
      </c>
      <c r="G28" s="30" t="s">
        <v>159</v>
      </c>
      <c r="H28" s="27" t="s">
        <v>26</v>
      </c>
      <c r="I28" s="27" t="s">
        <v>160</v>
      </c>
      <c r="J28" s="21">
        <v>72.8</v>
      </c>
      <c r="K28" s="21">
        <v>76</v>
      </c>
      <c r="L28" s="21"/>
      <c r="M28" s="21"/>
      <c r="N28" s="21">
        <v>37.12</v>
      </c>
      <c r="O28" s="22">
        <v>83.4</v>
      </c>
      <c r="P28" s="22">
        <f>N28+O28*0.5</f>
        <v>78.82</v>
      </c>
      <c r="Q28" s="25" t="s">
        <v>66</v>
      </c>
      <c r="R28" s="29" t="s">
        <v>48</v>
      </c>
      <c r="S28" s="22"/>
    </row>
    <row r="29" s="3" customFormat="true" ht="40.5" spans="1:19">
      <c r="A29" s="21" t="s">
        <v>150</v>
      </c>
      <c r="B29" s="21" t="s">
        <v>161</v>
      </c>
      <c r="C29" s="21" t="s">
        <v>23</v>
      </c>
      <c r="D29" s="27" t="s">
        <v>162</v>
      </c>
      <c r="E29" s="21">
        <v>1</v>
      </c>
      <c r="F29" s="21">
        <v>1</v>
      </c>
      <c r="G29" s="28" t="s">
        <v>163</v>
      </c>
      <c r="H29" s="27" t="s">
        <v>26</v>
      </c>
      <c r="I29" s="27" t="s">
        <v>164</v>
      </c>
      <c r="J29" s="21">
        <v>68.8</v>
      </c>
      <c r="K29" s="21">
        <v>86.5</v>
      </c>
      <c r="L29" s="21"/>
      <c r="M29" s="21"/>
      <c r="N29" s="21">
        <v>38.3825</v>
      </c>
      <c r="O29" s="22">
        <v>81.4</v>
      </c>
      <c r="P29" s="22">
        <f>N29+O29*0.5</f>
        <v>79.0825</v>
      </c>
      <c r="Q29" s="25" t="s">
        <v>32</v>
      </c>
      <c r="R29" s="29" t="s">
        <v>165</v>
      </c>
      <c r="S29" s="22"/>
    </row>
    <row r="30" s="3" customFormat="true" ht="27" spans="1:19">
      <c r="A30" s="21" t="s">
        <v>150</v>
      </c>
      <c r="B30" s="21" t="s">
        <v>166</v>
      </c>
      <c r="C30" s="21" t="s">
        <v>167</v>
      </c>
      <c r="D30" s="27" t="s">
        <v>168</v>
      </c>
      <c r="E30" s="21">
        <v>1</v>
      </c>
      <c r="F30" s="21">
        <v>1</v>
      </c>
      <c r="G30" s="30" t="s">
        <v>169</v>
      </c>
      <c r="H30" s="27" t="s">
        <v>26</v>
      </c>
      <c r="I30" s="27" t="s">
        <v>170</v>
      </c>
      <c r="J30" s="21">
        <v>71.2</v>
      </c>
      <c r="K30" s="21">
        <v>76.5</v>
      </c>
      <c r="L30" s="21"/>
      <c r="M30" s="21"/>
      <c r="N30" s="21">
        <v>36.7925</v>
      </c>
      <c r="O30" s="22">
        <v>81.24</v>
      </c>
      <c r="P30" s="22">
        <f>N30+O30*0.5</f>
        <v>77.4125</v>
      </c>
      <c r="Q30" s="25" t="s">
        <v>171</v>
      </c>
      <c r="R30" s="29" t="s">
        <v>48</v>
      </c>
      <c r="S30" s="22"/>
    </row>
    <row r="31" s="3" customFormat="true" ht="27" spans="1:19">
      <c r="A31" s="21" t="s">
        <v>150</v>
      </c>
      <c r="B31" s="21" t="s">
        <v>172</v>
      </c>
      <c r="C31" s="21" t="s">
        <v>111</v>
      </c>
      <c r="D31" s="27" t="s">
        <v>173</v>
      </c>
      <c r="E31" s="21">
        <v>1</v>
      </c>
      <c r="F31" s="21">
        <v>1</v>
      </c>
      <c r="G31" s="28" t="s">
        <v>174</v>
      </c>
      <c r="H31" s="27" t="s">
        <v>26</v>
      </c>
      <c r="I31" s="27" t="s">
        <v>175</v>
      </c>
      <c r="J31" s="21">
        <v>75.2</v>
      </c>
      <c r="K31" s="21">
        <v>80.5</v>
      </c>
      <c r="L31" s="21"/>
      <c r="M31" s="21"/>
      <c r="N31" s="21">
        <v>38.7925</v>
      </c>
      <c r="O31" s="22">
        <v>77.02</v>
      </c>
      <c r="P31" s="22">
        <f>N31+O31*0.5</f>
        <v>77.3025</v>
      </c>
      <c r="Q31" s="25" t="s">
        <v>176</v>
      </c>
      <c r="R31" s="29" t="s">
        <v>177</v>
      </c>
      <c r="S31" s="22"/>
    </row>
    <row r="32" s="3" customFormat="true" ht="27" spans="1:19">
      <c r="A32" s="21" t="s">
        <v>150</v>
      </c>
      <c r="B32" s="21" t="s">
        <v>178</v>
      </c>
      <c r="C32" s="21" t="s">
        <v>111</v>
      </c>
      <c r="D32" s="27" t="s">
        <v>179</v>
      </c>
      <c r="E32" s="21">
        <v>2</v>
      </c>
      <c r="F32" s="21">
        <v>1</v>
      </c>
      <c r="G32" s="28" t="s">
        <v>180</v>
      </c>
      <c r="H32" s="27" t="s">
        <v>26</v>
      </c>
      <c r="I32" s="27" t="s">
        <v>181</v>
      </c>
      <c r="J32" s="21">
        <v>80</v>
      </c>
      <c r="K32" s="21">
        <v>81.5</v>
      </c>
      <c r="L32" s="21"/>
      <c r="M32" s="21"/>
      <c r="N32" s="21">
        <v>40.3375</v>
      </c>
      <c r="O32" s="22">
        <v>80.9</v>
      </c>
      <c r="P32" s="22">
        <f>N32+O32*0.5</f>
        <v>80.7875</v>
      </c>
      <c r="Q32" s="25" t="s">
        <v>182</v>
      </c>
      <c r="R32" s="29" t="s">
        <v>48</v>
      </c>
      <c r="S32" s="22"/>
    </row>
    <row r="33" s="3" customFormat="true" ht="40.5" spans="1:19">
      <c r="A33" s="21" t="s">
        <v>150</v>
      </c>
      <c r="B33" s="21" t="s">
        <v>183</v>
      </c>
      <c r="C33" s="21" t="s">
        <v>23</v>
      </c>
      <c r="D33" s="27" t="s">
        <v>184</v>
      </c>
      <c r="E33" s="21">
        <v>2</v>
      </c>
      <c r="F33" s="21">
        <v>1</v>
      </c>
      <c r="G33" s="30" t="s">
        <v>185</v>
      </c>
      <c r="H33" s="27" t="s">
        <v>45</v>
      </c>
      <c r="I33" s="27" t="s">
        <v>186</v>
      </c>
      <c r="J33" s="21">
        <v>72.8</v>
      </c>
      <c r="K33" s="21">
        <v>71</v>
      </c>
      <c r="L33" s="21"/>
      <c r="M33" s="21"/>
      <c r="N33" s="21">
        <v>35.995</v>
      </c>
      <c r="O33" s="22">
        <v>83.6</v>
      </c>
      <c r="P33" s="22">
        <f>N33+O33*0.5</f>
        <v>77.795</v>
      </c>
      <c r="Q33" s="25" t="s">
        <v>85</v>
      </c>
      <c r="R33" s="29" t="s">
        <v>187</v>
      </c>
      <c r="S33" s="22"/>
    </row>
    <row r="34" s="3" customFormat="true" ht="40.5" spans="1:19">
      <c r="A34" s="21" t="s">
        <v>150</v>
      </c>
      <c r="B34" s="21" t="s">
        <v>188</v>
      </c>
      <c r="C34" s="21" t="s">
        <v>23</v>
      </c>
      <c r="D34" s="27" t="s">
        <v>189</v>
      </c>
      <c r="E34" s="21">
        <v>3</v>
      </c>
      <c r="F34" s="21">
        <v>2</v>
      </c>
      <c r="G34" s="28" t="s">
        <v>190</v>
      </c>
      <c r="H34" s="27" t="s">
        <v>26</v>
      </c>
      <c r="I34" s="27" t="s">
        <v>191</v>
      </c>
      <c r="J34" s="21">
        <v>72.8</v>
      </c>
      <c r="K34" s="21">
        <v>74</v>
      </c>
      <c r="L34" s="21"/>
      <c r="M34" s="21"/>
      <c r="N34" s="21">
        <v>36.67</v>
      </c>
      <c r="O34" s="22">
        <v>79.9</v>
      </c>
      <c r="P34" s="22">
        <f>N34+O34*0.5</f>
        <v>76.62</v>
      </c>
      <c r="Q34" s="25" t="s">
        <v>192</v>
      </c>
      <c r="R34" s="29" t="s">
        <v>48</v>
      </c>
      <c r="S34" s="22"/>
    </row>
    <row r="35" s="3" customFormat="true" ht="40.5" spans="1:19">
      <c r="A35" s="21" t="s">
        <v>150</v>
      </c>
      <c r="B35" s="21" t="s">
        <v>193</v>
      </c>
      <c r="C35" s="21" t="s">
        <v>23</v>
      </c>
      <c r="D35" s="27" t="s">
        <v>194</v>
      </c>
      <c r="E35" s="21">
        <v>4</v>
      </c>
      <c r="F35" s="21">
        <v>1</v>
      </c>
      <c r="G35" s="28" t="s">
        <v>195</v>
      </c>
      <c r="H35" s="27" t="s">
        <v>26</v>
      </c>
      <c r="I35" s="27" t="s">
        <v>196</v>
      </c>
      <c r="J35" s="21">
        <v>73.6</v>
      </c>
      <c r="K35" s="21">
        <v>84.5</v>
      </c>
      <c r="L35" s="21"/>
      <c r="M35" s="21"/>
      <c r="N35" s="21">
        <v>39.2525</v>
      </c>
      <c r="O35" s="22">
        <v>84.2</v>
      </c>
      <c r="P35" s="22">
        <f>N35+O35*0.5</f>
        <v>81.3525</v>
      </c>
      <c r="Q35" s="25" t="s">
        <v>90</v>
      </c>
      <c r="R35" s="29" t="s">
        <v>48</v>
      </c>
      <c r="S35" s="22"/>
    </row>
    <row r="36" s="3" customFormat="true" ht="27" spans="1:19">
      <c r="A36" s="21" t="s">
        <v>197</v>
      </c>
      <c r="B36" s="21" t="s">
        <v>198</v>
      </c>
      <c r="C36" s="21" t="s">
        <v>199</v>
      </c>
      <c r="D36" s="27" t="s">
        <v>200</v>
      </c>
      <c r="E36" s="21">
        <v>1</v>
      </c>
      <c r="F36" s="21">
        <v>1</v>
      </c>
      <c r="G36" s="30" t="s">
        <v>201</v>
      </c>
      <c r="H36" s="27" t="s">
        <v>45</v>
      </c>
      <c r="I36" s="27" t="s">
        <v>202</v>
      </c>
      <c r="J36" s="21">
        <v>63.2</v>
      </c>
      <c r="K36" s="21">
        <v>78</v>
      </c>
      <c r="L36" s="21"/>
      <c r="M36" s="21"/>
      <c r="N36" s="21">
        <v>34.93</v>
      </c>
      <c r="O36" s="22">
        <v>80.7</v>
      </c>
      <c r="P36" s="22">
        <f>N36+O36*0.5</f>
        <v>75.28</v>
      </c>
      <c r="Q36" s="25" t="s">
        <v>149</v>
      </c>
      <c r="R36" s="29" t="s">
        <v>48</v>
      </c>
      <c r="S36" s="22"/>
    </row>
    <row r="37" s="3" customFormat="true" ht="27" spans="1:19">
      <c r="A37" s="21" t="s">
        <v>197</v>
      </c>
      <c r="B37" s="21" t="s">
        <v>203</v>
      </c>
      <c r="C37" s="21" t="s">
        <v>204</v>
      </c>
      <c r="D37" s="27" t="s">
        <v>205</v>
      </c>
      <c r="E37" s="21">
        <v>4</v>
      </c>
      <c r="F37" s="21">
        <v>4</v>
      </c>
      <c r="G37" s="28" t="s">
        <v>206</v>
      </c>
      <c r="H37" s="27" t="s">
        <v>26</v>
      </c>
      <c r="I37" s="27" t="s">
        <v>207</v>
      </c>
      <c r="J37" s="21">
        <v>66.4</v>
      </c>
      <c r="K37" s="21">
        <v>78.5</v>
      </c>
      <c r="L37" s="21"/>
      <c r="M37" s="21"/>
      <c r="N37" s="21">
        <v>35.9225</v>
      </c>
      <c r="O37" s="22">
        <v>80.26</v>
      </c>
      <c r="P37" s="22">
        <f>N37+O37*0.5</f>
        <v>76.0525</v>
      </c>
      <c r="Q37" s="25" t="s">
        <v>208</v>
      </c>
      <c r="R37" s="29" t="s">
        <v>209</v>
      </c>
      <c r="S37" s="22"/>
    </row>
    <row r="38" s="3" customFormat="true" ht="27" spans="1:19">
      <c r="A38" s="21" t="s">
        <v>197</v>
      </c>
      <c r="B38" s="21" t="s">
        <v>203</v>
      </c>
      <c r="C38" s="21" t="s">
        <v>210</v>
      </c>
      <c r="D38" s="27" t="s">
        <v>211</v>
      </c>
      <c r="E38" s="21">
        <v>4</v>
      </c>
      <c r="F38" s="21">
        <v>4</v>
      </c>
      <c r="G38" s="28" t="s">
        <v>212</v>
      </c>
      <c r="H38" s="27" t="s">
        <v>26</v>
      </c>
      <c r="I38" s="27" t="s">
        <v>213</v>
      </c>
      <c r="J38" s="21">
        <v>64</v>
      </c>
      <c r="K38" s="21">
        <v>80.5</v>
      </c>
      <c r="L38" s="21"/>
      <c r="M38" s="21"/>
      <c r="N38" s="21">
        <v>35.7125</v>
      </c>
      <c r="O38" s="22">
        <v>80.5</v>
      </c>
      <c r="P38" s="22">
        <f>N38+O38*0.5</f>
        <v>75.9625</v>
      </c>
      <c r="Q38" s="25" t="s">
        <v>85</v>
      </c>
      <c r="R38" s="29" t="s">
        <v>48</v>
      </c>
      <c r="S38" s="22"/>
    </row>
    <row r="39" s="3" customFormat="true" ht="40.5" spans="1:19">
      <c r="A39" s="21" t="s">
        <v>197</v>
      </c>
      <c r="B39" s="21" t="s">
        <v>214</v>
      </c>
      <c r="C39" s="21" t="s">
        <v>42</v>
      </c>
      <c r="D39" s="27" t="s">
        <v>215</v>
      </c>
      <c r="E39" s="21">
        <v>1</v>
      </c>
      <c r="F39" s="21">
        <v>1</v>
      </c>
      <c r="G39" s="30" t="s">
        <v>216</v>
      </c>
      <c r="H39" s="27" t="s">
        <v>45</v>
      </c>
      <c r="I39" s="27" t="s">
        <v>217</v>
      </c>
      <c r="J39" s="21">
        <v>70.4</v>
      </c>
      <c r="K39" s="21">
        <v>74</v>
      </c>
      <c r="L39" s="21"/>
      <c r="M39" s="21"/>
      <c r="N39" s="21">
        <v>36.01</v>
      </c>
      <c r="O39" s="22">
        <v>79.7</v>
      </c>
      <c r="P39" s="22">
        <f>N39+O39*0.5</f>
        <v>75.86</v>
      </c>
      <c r="Q39" s="25" t="s">
        <v>218</v>
      </c>
      <c r="R39" s="29" t="s">
        <v>48</v>
      </c>
      <c r="S39" s="22"/>
    </row>
    <row r="40" s="3" customFormat="true" ht="40.5" spans="1:19">
      <c r="A40" s="21" t="s">
        <v>219</v>
      </c>
      <c r="B40" s="21" t="s">
        <v>220</v>
      </c>
      <c r="C40" s="21" t="s">
        <v>50</v>
      </c>
      <c r="D40" s="27" t="s">
        <v>221</v>
      </c>
      <c r="E40" s="21">
        <v>1</v>
      </c>
      <c r="F40" s="21">
        <v>1</v>
      </c>
      <c r="G40" s="30" t="s">
        <v>222</v>
      </c>
      <c r="H40" s="27" t="s">
        <v>26</v>
      </c>
      <c r="I40" s="27" t="s">
        <v>223</v>
      </c>
      <c r="J40" s="21">
        <v>67.2</v>
      </c>
      <c r="K40" s="21">
        <v>80.5</v>
      </c>
      <c r="L40" s="21"/>
      <c r="M40" s="21"/>
      <c r="N40" s="21">
        <v>36.5925</v>
      </c>
      <c r="O40" s="22">
        <v>77.1</v>
      </c>
      <c r="P40" s="22">
        <f>N40+O40*0.5</f>
        <v>75.1425</v>
      </c>
      <c r="Q40" s="25" t="s">
        <v>224</v>
      </c>
      <c r="R40" s="29" t="s">
        <v>48</v>
      </c>
      <c r="S40" s="22"/>
    </row>
    <row r="41" s="3" customFormat="true" ht="27" spans="1:19">
      <c r="A41" s="21" t="s">
        <v>219</v>
      </c>
      <c r="B41" s="21" t="s">
        <v>225</v>
      </c>
      <c r="C41" s="21" t="s">
        <v>50</v>
      </c>
      <c r="D41" s="27" t="s">
        <v>226</v>
      </c>
      <c r="E41" s="21">
        <v>3</v>
      </c>
      <c r="F41" s="21">
        <v>1</v>
      </c>
      <c r="G41" s="28" t="s">
        <v>227</v>
      </c>
      <c r="H41" s="27" t="s">
        <v>26</v>
      </c>
      <c r="I41" s="27" t="s">
        <v>228</v>
      </c>
      <c r="J41" s="21">
        <v>74.4</v>
      </c>
      <c r="K41" s="21">
        <v>79.5</v>
      </c>
      <c r="L41" s="21"/>
      <c r="M41" s="21"/>
      <c r="N41" s="21">
        <v>38.3475</v>
      </c>
      <c r="O41" s="22">
        <v>81.5</v>
      </c>
      <c r="P41" s="22">
        <f>N41+O41*0.5</f>
        <v>79.0975</v>
      </c>
      <c r="Q41" s="25" t="s">
        <v>229</v>
      </c>
      <c r="R41" s="29" t="s">
        <v>230</v>
      </c>
      <c r="S41" s="22"/>
    </row>
    <row r="42" s="3" customFormat="true" ht="27" spans="1:19">
      <c r="A42" s="21" t="s">
        <v>219</v>
      </c>
      <c r="B42" s="21" t="s">
        <v>225</v>
      </c>
      <c r="C42" s="21" t="s">
        <v>50</v>
      </c>
      <c r="D42" s="27" t="s">
        <v>226</v>
      </c>
      <c r="E42" s="21">
        <v>3</v>
      </c>
      <c r="F42" s="21">
        <v>3</v>
      </c>
      <c r="G42" s="28" t="s">
        <v>231</v>
      </c>
      <c r="H42" s="27" t="s">
        <v>26</v>
      </c>
      <c r="I42" s="27" t="s">
        <v>232</v>
      </c>
      <c r="J42" s="21">
        <v>76.8</v>
      </c>
      <c r="K42" s="21">
        <v>72.5</v>
      </c>
      <c r="L42" s="21"/>
      <c r="M42" s="21"/>
      <c r="N42" s="21">
        <v>37.4325</v>
      </c>
      <c r="O42" s="22">
        <v>82.4</v>
      </c>
      <c r="P42" s="22">
        <f>N42+O42*0.5</f>
        <v>78.6325</v>
      </c>
      <c r="Q42" s="25" t="s">
        <v>127</v>
      </c>
      <c r="R42" s="29" t="s">
        <v>233</v>
      </c>
      <c r="S42" s="22"/>
    </row>
    <row r="43" s="3" customFormat="true" ht="27" spans="1:19">
      <c r="A43" s="21" t="s">
        <v>219</v>
      </c>
      <c r="B43" s="21" t="s">
        <v>225</v>
      </c>
      <c r="C43" s="21" t="s">
        <v>234</v>
      </c>
      <c r="D43" s="27" t="s">
        <v>235</v>
      </c>
      <c r="E43" s="21">
        <v>1</v>
      </c>
      <c r="F43" s="21">
        <v>1</v>
      </c>
      <c r="G43" s="28" t="s">
        <v>236</v>
      </c>
      <c r="H43" s="27" t="s">
        <v>26</v>
      </c>
      <c r="I43" s="27" t="s">
        <v>237</v>
      </c>
      <c r="J43" s="21">
        <v>69.6</v>
      </c>
      <c r="K43" s="21">
        <v>82.5</v>
      </c>
      <c r="L43" s="21"/>
      <c r="M43" s="21"/>
      <c r="N43" s="21">
        <v>37.7025</v>
      </c>
      <c r="O43" s="22">
        <v>77.8</v>
      </c>
      <c r="P43" s="22">
        <f>N43+O43*0.5</f>
        <v>76.6025</v>
      </c>
      <c r="Q43" s="25" t="s">
        <v>85</v>
      </c>
      <c r="R43" s="29" t="s">
        <v>238</v>
      </c>
      <c r="S43" s="22"/>
    </row>
    <row r="44" s="3" customFormat="true" ht="40.5" spans="1:19">
      <c r="A44" s="21" t="s">
        <v>219</v>
      </c>
      <c r="B44" s="21" t="s">
        <v>239</v>
      </c>
      <c r="C44" s="21" t="s">
        <v>23</v>
      </c>
      <c r="D44" s="27" t="s">
        <v>240</v>
      </c>
      <c r="E44" s="21">
        <v>2</v>
      </c>
      <c r="F44" s="21">
        <v>1</v>
      </c>
      <c r="G44" s="30" t="s">
        <v>241</v>
      </c>
      <c r="H44" s="27" t="s">
        <v>26</v>
      </c>
      <c r="I44" s="27" t="s">
        <v>242</v>
      </c>
      <c r="J44" s="21">
        <v>65.6</v>
      </c>
      <c r="K44" s="21">
        <v>70.5</v>
      </c>
      <c r="L44" s="21"/>
      <c r="M44" s="21"/>
      <c r="N44" s="21">
        <v>33.9025</v>
      </c>
      <c r="O44" s="22">
        <v>83</v>
      </c>
      <c r="P44" s="22">
        <f>N44+O44*0.5</f>
        <v>75.4025</v>
      </c>
      <c r="Q44" s="25" t="s">
        <v>32</v>
      </c>
      <c r="R44" s="29" t="s">
        <v>243</v>
      </c>
      <c r="S44" s="22"/>
    </row>
    <row r="45" s="3" customFormat="true" ht="40.5" spans="1:19">
      <c r="A45" s="21" t="s">
        <v>219</v>
      </c>
      <c r="B45" s="21" t="s">
        <v>239</v>
      </c>
      <c r="C45" s="21" t="s">
        <v>23</v>
      </c>
      <c r="D45" s="27" t="s">
        <v>240</v>
      </c>
      <c r="E45" s="21">
        <v>2</v>
      </c>
      <c r="F45" s="21">
        <v>2</v>
      </c>
      <c r="G45" s="30" t="s">
        <v>244</v>
      </c>
      <c r="H45" s="27" t="s">
        <v>45</v>
      </c>
      <c r="I45" s="27" t="s">
        <v>245</v>
      </c>
      <c r="J45" s="21">
        <v>70.4</v>
      </c>
      <c r="K45" s="21">
        <v>69.5</v>
      </c>
      <c r="L45" s="21"/>
      <c r="M45" s="21"/>
      <c r="N45" s="21">
        <v>34.9975</v>
      </c>
      <c r="O45" s="22">
        <v>75.8</v>
      </c>
      <c r="P45" s="22">
        <f>N45+O45*0.5</f>
        <v>72.8975</v>
      </c>
      <c r="Q45" s="25" t="s">
        <v>224</v>
      </c>
      <c r="R45" s="29" t="s">
        <v>48</v>
      </c>
      <c r="S45" s="22"/>
    </row>
    <row r="46" s="3" customFormat="true" ht="27" spans="1:19">
      <c r="A46" s="21" t="s">
        <v>219</v>
      </c>
      <c r="B46" s="21" t="s">
        <v>246</v>
      </c>
      <c r="C46" s="21" t="s">
        <v>42</v>
      </c>
      <c r="D46" s="27" t="s">
        <v>247</v>
      </c>
      <c r="E46" s="21">
        <v>3</v>
      </c>
      <c r="F46" s="21">
        <v>2</v>
      </c>
      <c r="G46" s="28" t="s">
        <v>248</v>
      </c>
      <c r="H46" s="27" t="s">
        <v>26</v>
      </c>
      <c r="I46" s="27" t="s">
        <v>249</v>
      </c>
      <c r="J46" s="21">
        <v>65.6</v>
      </c>
      <c r="K46" s="21">
        <v>79</v>
      </c>
      <c r="L46" s="21"/>
      <c r="M46" s="21"/>
      <c r="N46" s="21">
        <v>35.815</v>
      </c>
      <c r="O46" s="22">
        <v>81</v>
      </c>
      <c r="P46" s="22">
        <f>N46+O46*0.5</f>
        <v>76.315</v>
      </c>
      <c r="Q46" s="25" t="s">
        <v>250</v>
      </c>
      <c r="R46" s="29" t="s">
        <v>48</v>
      </c>
      <c r="S46" s="22"/>
    </row>
    <row r="47" s="3" customFormat="true" ht="27" spans="1:19">
      <c r="A47" s="21" t="s">
        <v>251</v>
      </c>
      <c r="B47" s="21" t="s">
        <v>252</v>
      </c>
      <c r="C47" s="21" t="s">
        <v>253</v>
      </c>
      <c r="D47" s="27" t="s">
        <v>254</v>
      </c>
      <c r="E47" s="21">
        <v>3</v>
      </c>
      <c r="F47" s="21">
        <v>1</v>
      </c>
      <c r="G47" s="28" t="s">
        <v>255</v>
      </c>
      <c r="H47" s="27" t="s">
        <v>26</v>
      </c>
      <c r="I47" s="27" t="s">
        <v>256</v>
      </c>
      <c r="J47" s="21">
        <v>76</v>
      </c>
      <c r="K47" s="21">
        <v>81.5</v>
      </c>
      <c r="L47" s="21"/>
      <c r="M47" s="21"/>
      <c r="N47" s="21">
        <v>39.2375</v>
      </c>
      <c r="O47" s="22">
        <v>81.8</v>
      </c>
      <c r="P47" s="22">
        <f>N47+O47*0.5</f>
        <v>80.1375</v>
      </c>
      <c r="Q47" s="25" t="s">
        <v>257</v>
      </c>
      <c r="R47" s="29" t="s">
        <v>48</v>
      </c>
      <c r="S47" s="22"/>
    </row>
    <row r="48" s="3" customFormat="true" ht="40.5" spans="1:19">
      <c r="A48" s="21" t="s">
        <v>251</v>
      </c>
      <c r="B48" s="21" t="s">
        <v>258</v>
      </c>
      <c r="C48" s="21" t="s">
        <v>50</v>
      </c>
      <c r="D48" s="27" t="s">
        <v>259</v>
      </c>
      <c r="E48" s="21">
        <v>1</v>
      </c>
      <c r="F48" s="21">
        <v>1</v>
      </c>
      <c r="G48" s="28" t="s">
        <v>260</v>
      </c>
      <c r="H48" s="27" t="s">
        <v>26</v>
      </c>
      <c r="I48" s="27" t="s">
        <v>261</v>
      </c>
      <c r="J48" s="21">
        <v>68.8</v>
      </c>
      <c r="K48" s="21">
        <v>80</v>
      </c>
      <c r="L48" s="21"/>
      <c r="M48" s="21"/>
      <c r="N48" s="21">
        <v>36.92</v>
      </c>
      <c r="O48" s="22">
        <v>82.8</v>
      </c>
      <c r="P48" s="22">
        <f>N48+O48*0.5</f>
        <v>78.32</v>
      </c>
      <c r="Q48" s="25" t="s">
        <v>262</v>
      </c>
      <c r="R48" s="29" t="s">
        <v>263</v>
      </c>
      <c r="S48" s="22"/>
    </row>
    <row r="49" s="3" customFormat="true" ht="27" spans="1:19">
      <c r="A49" s="21" t="s">
        <v>251</v>
      </c>
      <c r="B49" s="21" t="s">
        <v>264</v>
      </c>
      <c r="C49" s="21" t="s">
        <v>23</v>
      </c>
      <c r="D49" s="27" t="s">
        <v>265</v>
      </c>
      <c r="E49" s="21">
        <v>1</v>
      </c>
      <c r="F49" s="21">
        <v>1</v>
      </c>
      <c r="G49" s="28" t="s">
        <v>266</v>
      </c>
      <c r="H49" s="27" t="s">
        <v>26</v>
      </c>
      <c r="I49" s="27" t="s">
        <v>267</v>
      </c>
      <c r="J49" s="21">
        <v>60.8</v>
      </c>
      <c r="K49" s="21">
        <v>85.5</v>
      </c>
      <c r="L49" s="21"/>
      <c r="M49" s="21"/>
      <c r="N49" s="21">
        <v>35.9575</v>
      </c>
      <c r="O49" s="22">
        <v>80.48</v>
      </c>
      <c r="P49" s="22">
        <f>N49+O49*0.5</f>
        <v>76.1975</v>
      </c>
      <c r="Q49" s="25" t="s">
        <v>268</v>
      </c>
      <c r="R49" s="29" t="s">
        <v>48</v>
      </c>
      <c r="S49" s="22"/>
    </row>
    <row r="50" s="3" customFormat="true" ht="27" spans="1:19">
      <c r="A50" s="21" t="s">
        <v>251</v>
      </c>
      <c r="B50" s="21" t="s">
        <v>269</v>
      </c>
      <c r="C50" s="21" t="s">
        <v>23</v>
      </c>
      <c r="D50" s="27" t="s">
        <v>270</v>
      </c>
      <c r="E50" s="21">
        <v>1</v>
      </c>
      <c r="F50" s="21">
        <v>1</v>
      </c>
      <c r="G50" s="28" t="s">
        <v>271</v>
      </c>
      <c r="H50" s="27" t="s">
        <v>26</v>
      </c>
      <c r="I50" s="27" t="s">
        <v>272</v>
      </c>
      <c r="J50" s="21">
        <v>68</v>
      </c>
      <c r="K50" s="21">
        <v>77.5</v>
      </c>
      <c r="L50" s="21"/>
      <c r="M50" s="21"/>
      <c r="N50" s="21">
        <v>36.1375</v>
      </c>
      <c r="O50" s="22">
        <v>82.1</v>
      </c>
      <c r="P50" s="22">
        <f>N50+O50*0.5</f>
        <v>77.1875</v>
      </c>
      <c r="Q50" s="25" t="s">
        <v>96</v>
      </c>
      <c r="R50" s="29" t="s">
        <v>273</v>
      </c>
      <c r="S50" s="22"/>
    </row>
    <row r="51" s="3" customFormat="true" ht="27" spans="1:19">
      <c r="A51" s="21" t="s">
        <v>251</v>
      </c>
      <c r="B51" s="21" t="s">
        <v>274</v>
      </c>
      <c r="C51" s="21" t="s">
        <v>42</v>
      </c>
      <c r="D51" s="27" t="s">
        <v>275</v>
      </c>
      <c r="E51" s="21">
        <v>4</v>
      </c>
      <c r="F51" s="21">
        <v>2</v>
      </c>
      <c r="G51" s="30" t="s">
        <v>276</v>
      </c>
      <c r="H51" s="27" t="s">
        <v>45</v>
      </c>
      <c r="I51" s="27" t="s">
        <v>277</v>
      </c>
      <c r="J51" s="21">
        <v>70.4</v>
      </c>
      <c r="K51" s="21">
        <v>76.5</v>
      </c>
      <c r="L51" s="21"/>
      <c r="M51" s="21"/>
      <c r="N51" s="21">
        <v>36.5725</v>
      </c>
      <c r="O51" s="22">
        <v>78.8</v>
      </c>
      <c r="P51" s="22">
        <f>N51+O51*0.5</f>
        <v>75.9725</v>
      </c>
      <c r="Q51" s="25" t="s">
        <v>278</v>
      </c>
      <c r="R51" s="29" t="s">
        <v>48</v>
      </c>
      <c r="S51" s="22"/>
    </row>
    <row r="52" s="3" customFormat="true" ht="27" spans="1:19">
      <c r="A52" s="21" t="s">
        <v>251</v>
      </c>
      <c r="B52" s="21" t="s">
        <v>274</v>
      </c>
      <c r="C52" s="21" t="s">
        <v>97</v>
      </c>
      <c r="D52" s="27" t="s">
        <v>279</v>
      </c>
      <c r="E52" s="21">
        <v>4</v>
      </c>
      <c r="F52" s="21">
        <v>2</v>
      </c>
      <c r="G52" s="28" t="s">
        <v>280</v>
      </c>
      <c r="H52" s="27" t="s">
        <v>26</v>
      </c>
      <c r="I52" s="27" t="s">
        <v>281</v>
      </c>
      <c r="J52" s="21">
        <v>72</v>
      </c>
      <c r="K52" s="21">
        <v>77</v>
      </c>
      <c r="L52" s="21"/>
      <c r="M52" s="21"/>
      <c r="N52" s="21">
        <v>37.125</v>
      </c>
      <c r="O52" s="22">
        <v>81.7</v>
      </c>
      <c r="P52" s="22">
        <f>N52+O52*0.5</f>
        <v>77.975</v>
      </c>
      <c r="Q52" s="25" t="s">
        <v>282</v>
      </c>
      <c r="R52" s="29" t="s">
        <v>48</v>
      </c>
      <c r="S52" s="22"/>
    </row>
    <row r="53" s="3" customFormat="true" ht="27" spans="1:19">
      <c r="A53" s="21" t="s">
        <v>251</v>
      </c>
      <c r="B53" s="21" t="s">
        <v>274</v>
      </c>
      <c r="C53" s="21" t="s">
        <v>283</v>
      </c>
      <c r="D53" s="27" t="s">
        <v>284</v>
      </c>
      <c r="E53" s="21">
        <v>4</v>
      </c>
      <c r="F53" s="21">
        <v>1</v>
      </c>
      <c r="G53" s="28" t="s">
        <v>285</v>
      </c>
      <c r="H53" s="27" t="s">
        <v>26</v>
      </c>
      <c r="I53" s="27" t="s">
        <v>286</v>
      </c>
      <c r="J53" s="21">
        <v>63.2</v>
      </c>
      <c r="K53" s="21">
        <v>87.5</v>
      </c>
      <c r="L53" s="21"/>
      <c r="M53" s="21"/>
      <c r="N53" s="21">
        <v>37.0675</v>
      </c>
      <c r="O53" s="22">
        <v>82.8</v>
      </c>
      <c r="P53" s="22">
        <f>N53+O53*0.5</f>
        <v>78.4675</v>
      </c>
      <c r="Q53" s="25" t="s">
        <v>85</v>
      </c>
      <c r="R53" s="29" t="s">
        <v>48</v>
      </c>
      <c r="S53" s="22"/>
    </row>
    <row r="54" s="3" customFormat="true" ht="27" spans="1:19">
      <c r="A54" s="21" t="s">
        <v>287</v>
      </c>
      <c r="B54" s="21" t="s">
        <v>288</v>
      </c>
      <c r="C54" s="21" t="s">
        <v>50</v>
      </c>
      <c r="D54" s="27" t="s">
        <v>289</v>
      </c>
      <c r="E54" s="21">
        <v>2</v>
      </c>
      <c r="F54" s="21">
        <v>1</v>
      </c>
      <c r="G54" s="28" t="s">
        <v>290</v>
      </c>
      <c r="H54" s="27" t="s">
        <v>26</v>
      </c>
      <c r="I54" s="27" t="s">
        <v>291</v>
      </c>
      <c r="J54" s="21">
        <v>75.2</v>
      </c>
      <c r="K54" s="21">
        <v>76</v>
      </c>
      <c r="L54" s="21"/>
      <c r="M54" s="21"/>
      <c r="N54" s="21">
        <v>37.78</v>
      </c>
      <c r="O54" s="22">
        <v>81.6</v>
      </c>
      <c r="P54" s="22">
        <f>N54+O54*0.5</f>
        <v>78.58</v>
      </c>
      <c r="Q54" s="25" t="s">
        <v>47</v>
      </c>
      <c r="R54" s="29" t="s">
        <v>48</v>
      </c>
      <c r="S54" s="22"/>
    </row>
    <row r="55" s="3" customFormat="true" ht="27" spans="1:19">
      <c r="A55" s="21" t="s">
        <v>287</v>
      </c>
      <c r="B55" s="21" t="s">
        <v>288</v>
      </c>
      <c r="C55" s="21" t="s">
        <v>50</v>
      </c>
      <c r="D55" s="27" t="s">
        <v>289</v>
      </c>
      <c r="E55" s="21">
        <v>2</v>
      </c>
      <c r="F55" s="21">
        <v>2</v>
      </c>
      <c r="G55" s="30" t="s">
        <v>292</v>
      </c>
      <c r="H55" s="27" t="s">
        <v>26</v>
      </c>
      <c r="I55" s="27" t="s">
        <v>293</v>
      </c>
      <c r="J55" s="21">
        <v>70.4</v>
      </c>
      <c r="K55" s="21">
        <v>77</v>
      </c>
      <c r="L55" s="21"/>
      <c r="M55" s="21"/>
      <c r="N55" s="21">
        <v>36.685</v>
      </c>
      <c r="O55" s="22">
        <v>81.4</v>
      </c>
      <c r="P55" s="22">
        <f>N55+O55*0.5</f>
        <v>77.385</v>
      </c>
      <c r="Q55" s="25" t="s">
        <v>132</v>
      </c>
      <c r="R55" s="25" t="s">
        <v>48</v>
      </c>
      <c r="S55" s="22"/>
    </row>
    <row r="56" s="3" customFormat="true" ht="27" spans="1:19">
      <c r="A56" s="21" t="s">
        <v>287</v>
      </c>
      <c r="B56" s="21" t="s">
        <v>294</v>
      </c>
      <c r="C56" s="21" t="s">
        <v>42</v>
      </c>
      <c r="D56" s="27" t="s">
        <v>295</v>
      </c>
      <c r="E56" s="21">
        <v>4</v>
      </c>
      <c r="F56" s="21">
        <v>3</v>
      </c>
      <c r="G56" s="28" t="s">
        <v>296</v>
      </c>
      <c r="H56" s="27" t="s">
        <v>26</v>
      </c>
      <c r="I56" s="27" t="s">
        <v>297</v>
      </c>
      <c r="J56" s="21">
        <v>67.2</v>
      </c>
      <c r="K56" s="21">
        <v>79</v>
      </c>
      <c r="L56" s="21"/>
      <c r="M56" s="21"/>
      <c r="N56" s="21">
        <v>36.255</v>
      </c>
      <c r="O56" s="22">
        <v>81.5</v>
      </c>
      <c r="P56" s="22">
        <f>N56+O56*0.5</f>
        <v>77.005</v>
      </c>
      <c r="Q56" s="25" t="s">
        <v>85</v>
      </c>
      <c r="R56" s="29" t="s">
        <v>298</v>
      </c>
      <c r="S56" s="22"/>
    </row>
    <row r="57" s="3" customFormat="true" ht="27" spans="1:19">
      <c r="A57" s="21" t="s">
        <v>287</v>
      </c>
      <c r="B57" s="21" t="s">
        <v>294</v>
      </c>
      <c r="C57" s="21" t="s">
        <v>103</v>
      </c>
      <c r="D57" s="27" t="s">
        <v>299</v>
      </c>
      <c r="E57" s="21">
        <v>4</v>
      </c>
      <c r="F57" s="21">
        <v>3</v>
      </c>
      <c r="G57" s="28" t="s">
        <v>300</v>
      </c>
      <c r="H57" s="27" t="s">
        <v>26</v>
      </c>
      <c r="I57" s="27" t="s">
        <v>301</v>
      </c>
      <c r="J57" s="21">
        <v>60.8</v>
      </c>
      <c r="K57" s="21">
        <v>89</v>
      </c>
      <c r="L57" s="21"/>
      <c r="M57" s="21"/>
      <c r="N57" s="21">
        <v>36.745</v>
      </c>
      <c r="O57" s="22">
        <v>81.6</v>
      </c>
      <c r="P57" s="22">
        <f>N57+O57*0.5</f>
        <v>77.545</v>
      </c>
      <c r="Q57" s="25" t="s">
        <v>218</v>
      </c>
      <c r="R57" s="29" t="s">
        <v>116</v>
      </c>
      <c r="S57" s="22"/>
    </row>
    <row r="58" s="3" customFormat="true" ht="27" spans="1:19">
      <c r="A58" s="21" t="s">
        <v>287</v>
      </c>
      <c r="B58" s="21" t="s">
        <v>294</v>
      </c>
      <c r="C58" s="21" t="s">
        <v>302</v>
      </c>
      <c r="D58" s="27" t="s">
        <v>303</v>
      </c>
      <c r="E58" s="21">
        <v>4</v>
      </c>
      <c r="F58" s="21">
        <v>1</v>
      </c>
      <c r="G58" s="28" t="s">
        <v>304</v>
      </c>
      <c r="H58" s="27" t="s">
        <v>26</v>
      </c>
      <c r="I58" s="27" t="s">
        <v>305</v>
      </c>
      <c r="J58" s="21">
        <v>69.6</v>
      </c>
      <c r="K58" s="21">
        <v>83</v>
      </c>
      <c r="L58" s="21"/>
      <c r="M58" s="21"/>
      <c r="N58" s="21">
        <v>37.815</v>
      </c>
      <c r="O58" s="22">
        <v>78.4</v>
      </c>
      <c r="P58" s="22">
        <f>N58+O58*0.5</f>
        <v>77.015</v>
      </c>
      <c r="Q58" s="25" t="s">
        <v>306</v>
      </c>
      <c r="R58" s="29" t="s">
        <v>306</v>
      </c>
      <c r="S58" s="22"/>
    </row>
    <row r="59" s="3" customFormat="true" ht="27" spans="1:19">
      <c r="A59" s="21" t="s">
        <v>287</v>
      </c>
      <c r="B59" s="21" t="s">
        <v>294</v>
      </c>
      <c r="C59" s="21" t="s">
        <v>307</v>
      </c>
      <c r="D59" s="27" t="s">
        <v>308</v>
      </c>
      <c r="E59" s="21">
        <v>4</v>
      </c>
      <c r="F59" s="21">
        <v>4</v>
      </c>
      <c r="G59" s="28" t="s">
        <v>309</v>
      </c>
      <c r="H59" s="27" t="s">
        <v>26</v>
      </c>
      <c r="I59" s="27" t="s">
        <v>310</v>
      </c>
      <c r="J59" s="21">
        <v>65.6</v>
      </c>
      <c r="K59" s="21">
        <v>77.5</v>
      </c>
      <c r="L59" s="21"/>
      <c r="M59" s="21"/>
      <c r="N59" s="21">
        <v>35.4775</v>
      </c>
      <c r="O59" s="22">
        <v>80.36</v>
      </c>
      <c r="P59" s="22">
        <f>N59+O59*0.5</f>
        <v>75.6575</v>
      </c>
      <c r="Q59" s="25" t="s">
        <v>311</v>
      </c>
      <c r="R59" s="29" t="s">
        <v>48</v>
      </c>
      <c r="S59" s="22"/>
    </row>
    <row r="60" s="3" customFormat="true" ht="27" spans="1:19">
      <c r="A60" s="21" t="s">
        <v>287</v>
      </c>
      <c r="B60" s="21" t="s">
        <v>294</v>
      </c>
      <c r="C60" s="21" t="s">
        <v>204</v>
      </c>
      <c r="D60" s="27" t="s">
        <v>312</v>
      </c>
      <c r="E60" s="21">
        <v>4</v>
      </c>
      <c r="F60" s="21">
        <v>4</v>
      </c>
      <c r="G60" s="28" t="s">
        <v>313</v>
      </c>
      <c r="H60" s="27" t="s">
        <v>26</v>
      </c>
      <c r="I60" s="27" t="s">
        <v>314</v>
      </c>
      <c r="J60" s="21">
        <v>68.8</v>
      </c>
      <c r="K60" s="21">
        <v>74</v>
      </c>
      <c r="L60" s="21"/>
      <c r="M60" s="21"/>
      <c r="N60" s="21">
        <v>35.57</v>
      </c>
      <c r="O60" s="22">
        <v>80.8</v>
      </c>
      <c r="P60" s="22">
        <f>N60+O60*0.5</f>
        <v>75.97</v>
      </c>
      <c r="Q60" s="25" t="s">
        <v>315</v>
      </c>
      <c r="R60" s="29" t="s">
        <v>48</v>
      </c>
      <c r="S60" s="22"/>
    </row>
    <row r="61" s="3" customFormat="true" ht="27" spans="1:19">
      <c r="A61" s="21" t="s">
        <v>287</v>
      </c>
      <c r="B61" s="21" t="s">
        <v>294</v>
      </c>
      <c r="C61" s="21" t="s">
        <v>316</v>
      </c>
      <c r="D61" s="27" t="s">
        <v>317</v>
      </c>
      <c r="E61" s="21">
        <v>4</v>
      </c>
      <c r="F61" s="21">
        <v>1</v>
      </c>
      <c r="G61" s="28" t="s">
        <v>318</v>
      </c>
      <c r="H61" s="27" t="s">
        <v>26</v>
      </c>
      <c r="I61" s="27" t="s">
        <v>319</v>
      </c>
      <c r="J61" s="21">
        <v>72</v>
      </c>
      <c r="K61" s="21">
        <v>79.5</v>
      </c>
      <c r="L61" s="21"/>
      <c r="M61" s="21"/>
      <c r="N61" s="21">
        <v>37.6875</v>
      </c>
      <c r="O61" s="22">
        <v>82</v>
      </c>
      <c r="P61" s="22">
        <f>N61+O61*0.5</f>
        <v>78.6875</v>
      </c>
      <c r="Q61" s="25" t="s">
        <v>320</v>
      </c>
      <c r="R61" s="29" t="s">
        <v>321</v>
      </c>
      <c r="S61" s="22"/>
    </row>
    <row r="62" s="3" customFormat="true" ht="27" spans="1:19">
      <c r="A62" s="21" t="s">
        <v>287</v>
      </c>
      <c r="B62" s="21" t="s">
        <v>294</v>
      </c>
      <c r="C62" s="21" t="s">
        <v>322</v>
      </c>
      <c r="D62" s="27" t="s">
        <v>323</v>
      </c>
      <c r="E62" s="21">
        <v>3</v>
      </c>
      <c r="F62" s="21">
        <v>1</v>
      </c>
      <c r="G62" s="30" t="s">
        <v>324</v>
      </c>
      <c r="H62" s="27" t="s">
        <v>45</v>
      </c>
      <c r="I62" s="27" t="s">
        <v>325</v>
      </c>
      <c r="J62" s="21">
        <v>77.6</v>
      </c>
      <c r="K62" s="21">
        <v>69.5</v>
      </c>
      <c r="L62" s="21"/>
      <c r="M62" s="21"/>
      <c r="N62" s="21">
        <v>36.9775</v>
      </c>
      <c r="O62" s="22">
        <v>77.4</v>
      </c>
      <c r="P62" s="22">
        <f>N62+O62*0.5</f>
        <v>75.6775</v>
      </c>
      <c r="Q62" s="25" t="s">
        <v>326</v>
      </c>
      <c r="R62" s="29" t="s">
        <v>48</v>
      </c>
      <c r="S62" s="22"/>
    </row>
    <row r="63" s="3" customFormat="true" ht="40.5" spans="1:19">
      <c r="A63" s="21" t="s">
        <v>327</v>
      </c>
      <c r="B63" s="21" t="s">
        <v>328</v>
      </c>
      <c r="C63" s="21" t="s">
        <v>329</v>
      </c>
      <c r="D63" s="27" t="s">
        <v>330</v>
      </c>
      <c r="E63" s="21">
        <v>2</v>
      </c>
      <c r="F63" s="21">
        <v>2</v>
      </c>
      <c r="G63" s="28" t="s">
        <v>331</v>
      </c>
      <c r="H63" s="27" t="s">
        <v>26</v>
      </c>
      <c r="I63" s="27" t="s">
        <v>332</v>
      </c>
      <c r="J63" s="21">
        <v>73.6</v>
      </c>
      <c r="K63" s="21">
        <v>85</v>
      </c>
      <c r="L63" s="21"/>
      <c r="M63" s="21"/>
      <c r="N63" s="21">
        <v>39.365</v>
      </c>
      <c r="O63" s="22">
        <v>82.3</v>
      </c>
      <c r="P63" s="22">
        <f>N63+O63*0.5</f>
        <v>80.515</v>
      </c>
      <c r="Q63" s="25" t="s">
        <v>333</v>
      </c>
      <c r="R63" s="29" t="s">
        <v>334</v>
      </c>
      <c r="S63" s="22"/>
    </row>
    <row r="64" s="3" customFormat="true" ht="27" spans="1:19">
      <c r="A64" s="21" t="s">
        <v>327</v>
      </c>
      <c r="B64" s="21" t="s">
        <v>335</v>
      </c>
      <c r="C64" s="21" t="s">
        <v>336</v>
      </c>
      <c r="D64" s="27" t="s">
        <v>337</v>
      </c>
      <c r="E64" s="21">
        <v>2</v>
      </c>
      <c r="F64" s="21">
        <v>2</v>
      </c>
      <c r="G64" s="28" t="s">
        <v>338</v>
      </c>
      <c r="H64" s="27" t="s">
        <v>26</v>
      </c>
      <c r="I64" s="27" t="s">
        <v>339</v>
      </c>
      <c r="J64" s="21">
        <v>69.6</v>
      </c>
      <c r="K64" s="21">
        <v>80.5</v>
      </c>
      <c r="L64" s="21"/>
      <c r="M64" s="21"/>
      <c r="N64" s="21">
        <v>37.2525</v>
      </c>
      <c r="O64" s="22">
        <v>81.6</v>
      </c>
      <c r="P64" s="22">
        <f>N64+O64*0.5</f>
        <v>78.0525</v>
      </c>
      <c r="Q64" s="25" t="s">
        <v>85</v>
      </c>
      <c r="R64" s="29" t="s">
        <v>340</v>
      </c>
      <c r="S64" s="22"/>
    </row>
    <row r="65" s="3" customFormat="true" ht="27" spans="1:19">
      <c r="A65" s="21" t="s">
        <v>327</v>
      </c>
      <c r="B65" s="21" t="s">
        <v>341</v>
      </c>
      <c r="C65" s="21" t="s">
        <v>342</v>
      </c>
      <c r="D65" s="27" t="s">
        <v>343</v>
      </c>
      <c r="E65" s="21">
        <v>2</v>
      </c>
      <c r="F65" s="21">
        <v>1</v>
      </c>
      <c r="G65" s="28" t="s">
        <v>344</v>
      </c>
      <c r="H65" s="27" t="s">
        <v>26</v>
      </c>
      <c r="I65" s="27" t="s">
        <v>345</v>
      </c>
      <c r="J65" s="21">
        <v>76.8</v>
      </c>
      <c r="K65" s="21">
        <v>75.5</v>
      </c>
      <c r="L65" s="21"/>
      <c r="M65" s="21"/>
      <c r="N65" s="21">
        <v>38.1075</v>
      </c>
      <c r="O65" s="22">
        <v>80.4</v>
      </c>
      <c r="P65" s="22">
        <f>N65+O65*0.5</f>
        <v>78.3075</v>
      </c>
      <c r="Q65" s="25" t="s">
        <v>47</v>
      </c>
      <c r="R65" s="29" t="s">
        <v>48</v>
      </c>
      <c r="S65" s="22"/>
    </row>
    <row r="66" s="3" customFormat="true" ht="40.5" spans="1:19">
      <c r="A66" s="21" t="s">
        <v>327</v>
      </c>
      <c r="B66" s="21" t="s">
        <v>346</v>
      </c>
      <c r="C66" s="21" t="s">
        <v>307</v>
      </c>
      <c r="D66" s="27" t="s">
        <v>347</v>
      </c>
      <c r="E66" s="21">
        <v>4</v>
      </c>
      <c r="F66" s="21">
        <v>2</v>
      </c>
      <c r="G66" s="28" t="s">
        <v>348</v>
      </c>
      <c r="H66" s="27" t="s">
        <v>26</v>
      </c>
      <c r="I66" s="27" t="s">
        <v>349</v>
      </c>
      <c r="J66" s="21">
        <v>72.8</v>
      </c>
      <c r="K66" s="21">
        <v>77.5</v>
      </c>
      <c r="L66" s="21"/>
      <c r="M66" s="21"/>
      <c r="N66" s="21">
        <v>37.4575</v>
      </c>
      <c r="O66" s="22">
        <v>80.46</v>
      </c>
      <c r="P66" s="22">
        <f>N66+O66*0.5</f>
        <v>77.6875</v>
      </c>
      <c r="Q66" s="25" t="s">
        <v>350</v>
      </c>
      <c r="R66" s="29" t="s">
        <v>48</v>
      </c>
      <c r="S66" s="22"/>
    </row>
    <row r="67" s="3" customFormat="true" ht="40.5" spans="1:19">
      <c r="A67" s="21" t="s">
        <v>327</v>
      </c>
      <c r="B67" s="21" t="s">
        <v>346</v>
      </c>
      <c r="C67" s="21" t="s">
        <v>204</v>
      </c>
      <c r="D67" s="27" t="s">
        <v>351</v>
      </c>
      <c r="E67" s="21">
        <v>4</v>
      </c>
      <c r="F67" s="21">
        <v>2</v>
      </c>
      <c r="G67" s="30" t="s">
        <v>352</v>
      </c>
      <c r="H67" s="27" t="s">
        <v>45</v>
      </c>
      <c r="I67" s="27" t="s">
        <v>353</v>
      </c>
      <c r="J67" s="21">
        <v>76</v>
      </c>
      <c r="K67" s="21">
        <v>79.5</v>
      </c>
      <c r="L67" s="21"/>
      <c r="M67" s="21"/>
      <c r="N67" s="21">
        <v>38.7875</v>
      </c>
      <c r="O67" s="22">
        <v>83</v>
      </c>
      <c r="P67" s="22">
        <f>N67+O67*0.5</f>
        <v>80.2875</v>
      </c>
      <c r="Q67" s="25" t="s">
        <v>354</v>
      </c>
      <c r="R67" s="29" t="s">
        <v>355</v>
      </c>
      <c r="S67" s="22"/>
    </row>
    <row r="68" s="3" customFormat="true" ht="40.5" spans="1:19">
      <c r="A68" s="21" t="s">
        <v>327</v>
      </c>
      <c r="B68" s="21" t="s">
        <v>346</v>
      </c>
      <c r="C68" s="21" t="s">
        <v>316</v>
      </c>
      <c r="D68" s="27" t="s">
        <v>356</v>
      </c>
      <c r="E68" s="21">
        <v>3</v>
      </c>
      <c r="F68" s="21">
        <v>2</v>
      </c>
      <c r="G68" s="30" t="s">
        <v>357</v>
      </c>
      <c r="H68" s="27" t="s">
        <v>45</v>
      </c>
      <c r="I68" s="27" t="s">
        <v>358</v>
      </c>
      <c r="J68" s="21">
        <v>72</v>
      </c>
      <c r="K68" s="21">
        <v>76</v>
      </c>
      <c r="L68" s="21"/>
      <c r="M68" s="21"/>
      <c r="N68" s="21">
        <v>36.9</v>
      </c>
      <c r="O68" s="22">
        <v>82.6</v>
      </c>
      <c r="P68" s="22">
        <f>N68+O68*0.5</f>
        <v>78.2</v>
      </c>
      <c r="Q68" s="25" t="s">
        <v>359</v>
      </c>
      <c r="R68" s="29" t="s">
        <v>360</v>
      </c>
      <c r="S68" s="22"/>
    </row>
    <row r="69" s="3" customFormat="true" ht="27" spans="1:19">
      <c r="A69" s="21" t="s">
        <v>361</v>
      </c>
      <c r="B69" s="21" t="s">
        <v>362</v>
      </c>
      <c r="C69" s="21" t="s">
        <v>23</v>
      </c>
      <c r="D69" s="27" t="s">
        <v>363</v>
      </c>
      <c r="E69" s="21">
        <v>2</v>
      </c>
      <c r="F69" s="21">
        <v>2</v>
      </c>
      <c r="G69" s="28" t="s">
        <v>364</v>
      </c>
      <c r="H69" s="27" t="s">
        <v>26</v>
      </c>
      <c r="I69" s="27" t="s">
        <v>365</v>
      </c>
      <c r="J69" s="21">
        <v>69.6</v>
      </c>
      <c r="K69" s="21">
        <v>75</v>
      </c>
      <c r="L69" s="21"/>
      <c r="M69" s="21"/>
      <c r="N69" s="21">
        <v>36.015</v>
      </c>
      <c r="O69" s="22">
        <v>80.5</v>
      </c>
      <c r="P69" s="22">
        <f>N69+O69*0.5</f>
        <v>76.265</v>
      </c>
      <c r="Q69" s="25" t="s">
        <v>366</v>
      </c>
      <c r="R69" s="29" t="s">
        <v>48</v>
      </c>
      <c r="S69" s="22"/>
    </row>
    <row r="70" s="3" customFormat="true" ht="27" spans="1:19">
      <c r="A70" s="21" t="s">
        <v>361</v>
      </c>
      <c r="B70" s="21" t="s">
        <v>367</v>
      </c>
      <c r="C70" s="21" t="s">
        <v>368</v>
      </c>
      <c r="D70" s="27" t="s">
        <v>369</v>
      </c>
      <c r="E70" s="21">
        <v>1</v>
      </c>
      <c r="F70" s="21">
        <v>1</v>
      </c>
      <c r="G70" s="30" t="s">
        <v>370</v>
      </c>
      <c r="H70" s="27" t="s">
        <v>45</v>
      </c>
      <c r="I70" s="27" t="s">
        <v>371</v>
      </c>
      <c r="J70" s="21">
        <v>64.8</v>
      </c>
      <c r="K70" s="21">
        <v>82</v>
      </c>
      <c r="L70" s="21"/>
      <c r="M70" s="21"/>
      <c r="N70" s="21">
        <v>36.27</v>
      </c>
      <c r="O70" s="22">
        <v>84.1</v>
      </c>
      <c r="P70" s="22">
        <f>N70+O70*0.5</f>
        <v>78.32</v>
      </c>
      <c r="Q70" s="25" t="s">
        <v>262</v>
      </c>
      <c r="R70" s="29" t="s">
        <v>48</v>
      </c>
      <c r="S70" s="22"/>
    </row>
    <row r="71" s="3" customFormat="true" ht="27" spans="1:19">
      <c r="A71" s="21" t="s">
        <v>361</v>
      </c>
      <c r="B71" s="21" t="s">
        <v>372</v>
      </c>
      <c r="C71" s="21" t="s">
        <v>23</v>
      </c>
      <c r="D71" s="27" t="s">
        <v>373</v>
      </c>
      <c r="E71" s="21">
        <v>3</v>
      </c>
      <c r="F71" s="21">
        <v>2</v>
      </c>
      <c r="G71" s="28" t="s">
        <v>374</v>
      </c>
      <c r="H71" s="27" t="s">
        <v>26</v>
      </c>
      <c r="I71" s="27" t="s">
        <v>375</v>
      </c>
      <c r="J71" s="21">
        <v>65.6</v>
      </c>
      <c r="K71" s="21">
        <v>81.5</v>
      </c>
      <c r="L71" s="21"/>
      <c r="M71" s="21"/>
      <c r="N71" s="21">
        <v>36.3775</v>
      </c>
      <c r="O71" s="22">
        <v>81</v>
      </c>
      <c r="P71" s="22">
        <f>N71+O71*0.5</f>
        <v>76.8775</v>
      </c>
      <c r="Q71" s="25" t="s">
        <v>376</v>
      </c>
      <c r="R71" s="29" t="s">
        <v>48</v>
      </c>
      <c r="S71" s="22"/>
    </row>
    <row r="72" s="4" customFormat="true" ht="27" spans="1:19">
      <c r="A72" s="21" t="s">
        <v>377</v>
      </c>
      <c r="B72" s="21" t="s">
        <v>378</v>
      </c>
      <c r="C72" s="21" t="s">
        <v>379</v>
      </c>
      <c r="D72" s="27" t="s">
        <v>380</v>
      </c>
      <c r="E72" s="21">
        <v>3</v>
      </c>
      <c r="F72" s="21">
        <v>4</v>
      </c>
      <c r="G72" s="30" t="s">
        <v>381</v>
      </c>
      <c r="H72" s="27" t="s">
        <v>45</v>
      </c>
      <c r="I72" s="27" t="s">
        <v>382</v>
      </c>
      <c r="J72" s="21">
        <v>70.4</v>
      </c>
      <c r="K72" s="21">
        <v>80.5</v>
      </c>
      <c r="L72" s="21">
        <v>76</v>
      </c>
      <c r="M72" s="21"/>
      <c r="N72" s="21">
        <v>37.555</v>
      </c>
      <c r="O72" s="22">
        <v>81.2</v>
      </c>
      <c r="P72" s="22">
        <f>N72+O72*0.5</f>
        <v>78.155</v>
      </c>
      <c r="Q72" s="25" t="s">
        <v>383</v>
      </c>
      <c r="R72" s="29" t="s">
        <v>384</v>
      </c>
      <c r="S72" s="22"/>
    </row>
    <row r="73" s="4" customFormat="true" ht="27" spans="1:19">
      <c r="A73" s="21" t="s">
        <v>377</v>
      </c>
      <c r="B73" s="21" t="s">
        <v>385</v>
      </c>
      <c r="C73" s="21" t="s">
        <v>386</v>
      </c>
      <c r="D73" s="27" t="s">
        <v>387</v>
      </c>
      <c r="E73" s="21">
        <v>2</v>
      </c>
      <c r="F73" s="21">
        <v>3</v>
      </c>
      <c r="G73" s="28" t="s">
        <v>388</v>
      </c>
      <c r="H73" s="27" t="s">
        <v>26</v>
      </c>
      <c r="I73" s="27" t="s">
        <v>389</v>
      </c>
      <c r="J73" s="21">
        <v>60</v>
      </c>
      <c r="K73" s="21">
        <v>77</v>
      </c>
      <c r="L73" s="21">
        <v>71</v>
      </c>
      <c r="M73" s="21"/>
      <c r="N73" s="21">
        <v>34.2</v>
      </c>
      <c r="O73" s="22">
        <v>80.12</v>
      </c>
      <c r="P73" s="22">
        <f>N73+O73*0.5</f>
        <v>74.26</v>
      </c>
      <c r="Q73" s="25" t="s">
        <v>390</v>
      </c>
      <c r="R73" s="29" t="s">
        <v>258</v>
      </c>
      <c r="S73" s="22"/>
    </row>
  </sheetData>
  <sortState ref="A4:W708">
    <sortCondition ref="D4:D708"/>
    <sortCondition ref="F4:F708"/>
    <sortCondition ref="J4:J708" descending="true"/>
    <sortCondition ref="M4:M708" descending="true"/>
  </sortState>
  <mergeCells count="16">
    <mergeCell ref="A1:S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S2:S3"/>
  </mergeCells>
  <pageMargins left="0.275" right="0.196527777777778" top="0.236111111111111" bottom="0.314583333333333" header="0.118055555555556" footer="0.156944444444444"/>
  <pageSetup paperSize="9" scale="66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2021-05-10T02:00:00Z</dcterms:created>
  <cp:lastPrinted>2021-05-28T02:26:00Z</cp:lastPrinted>
  <dcterms:modified xsi:type="dcterms:W3CDTF">2022-08-16T16:32:47Z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ECB38B07C3FA4146AB2ECB962762C64B</vt:lpwstr>
  </property>
  <property fmtid="{D5CDD505-2E9C-101B-9397-08002B2CF9AE}" pid="4" name="KSOReadingLayout">
    <vt:bool>false</vt:bool>
  </property>
</Properties>
</file>