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<sst xmlns="http://schemas.openxmlformats.org/spreadsheetml/2006/main" count="102" uniqueCount="46">
  <si>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</si>
  <si>
    <t xml:space="preserve"> </t>
  </si>
  <si>
    <t>全国青少年贵州活动营地2022年公开招聘工作人员面试成绩和总成绩及进入体检环节人员名单</t>
  </si>
  <si>
    <r>
      <rPr>
        <sz val="12"/>
        <rFont val="方正小标宋简体"/>
        <charset val="0"/>
      </rPr>
      <t>序号</t>
    </r>
  </si>
  <si>
    <t>报考岗位名称</t>
  </si>
  <si>
    <r>
      <rPr>
        <sz val="12"/>
        <rFont val="方正小标宋简体"/>
        <charset val="0"/>
      </rPr>
      <t>姓名</t>
    </r>
  </si>
  <si>
    <t>性别</t>
  </si>
  <si>
    <r>
      <rPr>
        <sz val="12"/>
        <rFont val="方正小标宋简体"/>
        <charset val="134"/>
      </rPr>
      <t>笔试原始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成绩</t>
    </r>
  </si>
  <si>
    <t>笔试折百分成绩</t>
  </si>
  <si>
    <t>笔试折算成绩40%</t>
  </si>
  <si>
    <t>面试成绩（结构化40%，专业技能测试60%）</t>
  </si>
  <si>
    <t>面试折算成绩60%</t>
  </si>
  <si>
    <t>总成绩</t>
  </si>
  <si>
    <t>总成绩排名</t>
  </si>
  <si>
    <t>计划招聘人数</t>
  </si>
  <si>
    <t>是否进入体检</t>
  </si>
  <si>
    <r>
      <rPr>
        <sz val="12"/>
        <rFont val="Times New Roman"/>
        <charset val="134"/>
      </rPr>
      <t>22828180101</t>
    </r>
    <r>
      <rPr>
        <sz val="12"/>
        <rFont val="宋体"/>
        <charset val="134"/>
      </rPr>
      <t>办公室工作人员</t>
    </r>
  </si>
  <si>
    <t>肖杨宇宸</t>
  </si>
  <si>
    <t>男</t>
  </si>
  <si>
    <t>是</t>
  </si>
  <si>
    <t>商云高</t>
  </si>
  <si>
    <t>女</t>
  </si>
  <si>
    <t>否</t>
  </si>
  <si>
    <t>谭旭</t>
  </si>
  <si>
    <r>
      <rPr>
        <sz val="12"/>
        <rFont val="Times New Roman"/>
        <charset val="134"/>
      </rPr>
      <t>22828180102</t>
    </r>
    <r>
      <rPr>
        <sz val="12"/>
        <rFont val="宋体"/>
        <charset val="134"/>
      </rPr>
      <t>舞蹈教师</t>
    </r>
  </si>
  <si>
    <t>杨粟</t>
  </si>
  <si>
    <t>1</t>
  </si>
  <si>
    <t>陈艺渲</t>
  </si>
  <si>
    <t>——</t>
  </si>
  <si>
    <t>王祥浩</t>
  </si>
  <si>
    <t>2</t>
  </si>
  <si>
    <r>
      <rPr>
        <sz val="12"/>
        <rFont val="Times New Roman"/>
        <charset val="134"/>
      </rPr>
      <t>22828180103</t>
    </r>
    <r>
      <rPr>
        <sz val="12"/>
        <rFont val="宋体"/>
        <charset val="134"/>
      </rPr>
      <t>器乐教师（钢琴方向）</t>
    </r>
  </si>
  <si>
    <t>杨娜娜</t>
  </si>
  <si>
    <t>郭晓雨</t>
  </si>
  <si>
    <t>黎俊卿</t>
  </si>
  <si>
    <t>4</t>
  </si>
  <si>
    <t>王娟</t>
  </si>
  <si>
    <t>3</t>
  </si>
  <si>
    <r>
      <rPr>
        <sz val="12"/>
        <rFont val="Times New Roman"/>
        <charset val="134"/>
      </rPr>
      <t>22828180104</t>
    </r>
    <r>
      <rPr>
        <sz val="12"/>
        <rFont val="宋体"/>
        <charset val="134"/>
      </rPr>
      <t>器乐教师（古筝方向）</t>
    </r>
  </si>
  <si>
    <t>尹嘉月</t>
  </si>
  <si>
    <t>马媛媛</t>
  </si>
  <si>
    <t>李妮娅</t>
  </si>
  <si>
    <r>
      <rPr>
        <sz val="12"/>
        <rFont val="Times New Roman"/>
        <charset val="134"/>
      </rPr>
      <t>22828180105</t>
    </r>
    <r>
      <rPr>
        <sz val="12"/>
        <rFont val="宋体"/>
        <charset val="134"/>
      </rPr>
      <t>美术教师</t>
    </r>
  </si>
  <si>
    <t>王紫薇</t>
  </si>
  <si>
    <t>冉起</t>
  </si>
  <si>
    <t>姚彦吉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</si>
</sst>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sz val="12"/>
      <color theme="1"/>
      <name val="方正小标宋简体"/>
      <charset val="134"/>
    </font>
    <font>
      <sz val="9"/>
      <name val="方正小标宋简体"/>
      <charset val="134"/>
    </font>
    <font>
      <sz val="12"/>
      <name val="Times New Roman"/>
      <charset val="0"/>
    </font>
    <font>
      <sz val="12"/>
      <name val="Times New Roman"/>
      <charset val="134"/>
    </font>
    <font>
      <b/>
      <sz val="12"/>
      <color rgb="FFFF0000"/>
      <name val="Times New Roman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29" fillId="16" borderId="13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H3" sqref="H3"/>
    </sheetView>
  </sheetViews>
  <sheetFormatPr defaultColWidth="9.025" defaultRowHeight="13.5"/>
  <cols>
    <col min="1" max="1" width="5.625" style="3" customWidth="1"/>
    <col min="2" max="2" width="34.5" customWidth="1"/>
    <col min="3" max="3" width="11.25" customWidth="1"/>
    <col min="4" max="4" width="6.875" customWidth="1"/>
    <col min="5" max="5" width="9.875" customWidth="1"/>
    <col min="6" max="6" width="11.375" customWidth="1"/>
    <col min="7" max="7" width="9.875" customWidth="1"/>
    <col min="8" max="8" width="11.125" customWidth="1"/>
    <col min="9" max="9" width="10.25" customWidth="1"/>
    <col min="10" max="10" width="10.875" customWidth="1"/>
    <col min="11" max="11" width="7.125" customWidth="1"/>
    <col min="12" max="12" width="7.625" customWidth="1"/>
    <col min="13" max="13" width="9.5" customWidth="1"/>
  </cols>
  <sheetData>
    <row r="1" s="1" customFormat="1" ht="15" spans="1:2">
      <c r="A1" s="4" t="s">
        <v>0</v>
      </c>
      <c r="B1" s="1" t="s">
        <v>1</v>
      </c>
    </row>
    <row r="2" ht="57" customHeight="1" spans="1:13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7" customHeight="1" spans="1:1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8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</row>
    <row r="4" ht="20" customHeight="1" spans="1:13">
      <c r="A4" s="9">
        <v>1</v>
      </c>
      <c r="B4" s="10" t="s">
        <v>16</v>
      </c>
      <c r="C4" s="11" t="s">
        <v>17</v>
      </c>
      <c r="D4" s="12" t="s">
        <v>18</v>
      </c>
      <c r="E4" s="13">
        <v>211.5</v>
      </c>
      <c r="F4" s="13">
        <v>70.5</v>
      </c>
      <c r="G4" s="13">
        <f>F4*0.4</f>
        <v>28.2</v>
      </c>
      <c r="H4" s="13">
        <v>84.22</v>
      </c>
      <c r="I4" s="13">
        <f>H4*0.6</f>
        <v>50.532</v>
      </c>
      <c r="J4" s="13">
        <f>G4+I4</f>
        <v>78.732</v>
      </c>
      <c r="K4" s="11">
        <v>1</v>
      </c>
      <c r="L4" s="14">
        <v>1</v>
      </c>
      <c r="M4" s="15" t="s">
        <v>19</v>
      </c>
    </row>
    <row r="5" ht="20" customHeight="1" spans="1:13">
      <c r="A5" s="9">
        <v>2</v>
      </c>
      <c r="B5" s="10" t="s">
        <v>16</v>
      </c>
      <c r="C5" s="12" t="s">
        <v>20</v>
      </c>
      <c r="D5" s="12" t="s">
        <v>21</v>
      </c>
      <c r="E5" s="13">
        <v>211.5</v>
      </c>
      <c r="F5" s="13">
        <v>70.5</v>
      </c>
      <c r="G5" s="13">
        <f t="shared" ref="G5:G19" si="0">F5*0.4</f>
        <v>28.2</v>
      </c>
      <c r="H5" s="13">
        <v>80.8</v>
      </c>
      <c r="I5" s="13">
        <f t="shared" ref="I5:I19" si="1">H5*0.6</f>
        <v>48.48</v>
      </c>
      <c r="J5" s="13">
        <f t="shared" ref="J5:J19" si="2">G5+I5</f>
        <v>76.68</v>
      </c>
      <c r="K5" s="16">
        <v>2</v>
      </c>
      <c r="L5" s="17"/>
      <c r="M5" s="18" t="s">
        <v>22</v>
      </c>
    </row>
    <row r="6" ht="20" customHeight="1" spans="1:13">
      <c r="A6" s="9">
        <v>3</v>
      </c>
      <c r="B6" s="10" t="s">
        <v>16</v>
      </c>
      <c r="C6" s="12" t="s">
        <v>23</v>
      </c>
      <c r="D6" s="12" t="s">
        <v>21</v>
      </c>
      <c r="E6" s="13">
        <v>200.5</v>
      </c>
      <c r="F6" s="13">
        <v>66.83</v>
      </c>
      <c r="G6" s="13">
        <f t="shared" si="0"/>
        <v>26.732</v>
      </c>
      <c r="H6" s="13">
        <v>79.5</v>
      </c>
      <c r="I6" s="13">
        <f t="shared" si="1"/>
        <v>47.7</v>
      </c>
      <c r="J6" s="13">
        <f t="shared" si="2"/>
        <v>74.432</v>
      </c>
      <c r="K6" s="16">
        <v>3</v>
      </c>
      <c r="L6" s="19"/>
      <c r="M6" s="18" t="s">
        <v>22</v>
      </c>
    </row>
    <row r="7" ht="20" customHeight="1" spans="1:13">
      <c r="A7" s="9">
        <v>4</v>
      </c>
      <c r="B7" s="10" t="s">
        <v>24</v>
      </c>
      <c r="C7" s="11" t="s">
        <v>25</v>
      </c>
      <c r="D7" s="12" t="s">
        <v>21</v>
      </c>
      <c r="E7" s="13">
        <v>185</v>
      </c>
      <c r="F7" s="13">
        <v>61.67</v>
      </c>
      <c r="G7" s="13">
        <f t="shared" si="0"/>
        <v>24.668</v>
      </c>
      <c r="H7" s="13">
        <v>91.23</v>
      </c>
      <c r="I7" s="13">
        <f t="shared" si="1"/>
        <v>54.738</v>
      </c>
      <c r="J7" s="13">
        <f t="shared" si="2"/>
        <v>79.406</v>
      </c>
      <c r="K7" s="15" t="s">
        <v>26</v>
      </c>
      <c r="L7" s="14">
        <v>1</v>
      </c>
      <c r="M7" s="15" t="s">
        <v>19</v>
      </c>
    </row>
    <row r="8" ht="20" customHeight="1" spans="1:13">
      <c r="A8" s="9">
        <v>5</v>
      </c>
      <c r="B8" s="10" t="s">
        <v>24</v>
      </c>
      <c r="C8" s="12" t="s">
        <v>27</v>
      </c>
      <c r="D8" s="12" t="s">
        <v>21</v>
      </c>
      <c r="E8" s="13">
        <v>183</v>
      </c>
      <c r="F8" s="13">
        <v>61</v>
      </c>
      <c r="G8" s="13">
        <f t="shared" si="0"/>
        <v>24.4</v>
      </c>
      <c r="H8" s="13" t="s">
        <v>28</v>
      </c>
      <c r="I8" s="13" t="s">
        <v>28</v>
      </c>
      <c r="J8" s="13" t="s">
        <v>28</v>
      </c>
      <c r="K8" s="16" t="s">
        <v>28</v>
      </c>
      <c r="L8" s="17"/>
      <c r="M8" s="18" t="s">
        <v>22</v>
      </c>
    </row>
    <row r="9" ht="20" customHeight="1" spans="1:13">
      <c r="A9" s="9">
        <v>6</v>
      </c>
      <c r="B9" s="10" t="s">
        <v>24</v>
      </c>
      <c r="C9" s="12" t="s">
        <v>29</v>
      </c>
      <c r="D9" s="12" t="s">
        <v>18</v>
      </c>
      <c r="E9" s="13">
        <v>180.5</v>
      </c>
      <c r="F9" s="13">
        <v>60.17</v>
      </c>
      <c r="G9" s="13">
        <f t="shared" si="0"/>
        <v>24.068</v>
      </c>
      <c r="H9" s="13">
        <v>85.89</v>
      </c>
      <c r="I9" s="13">
        <f t="shared" si="1"/>
        <v>51.534</v>
      </c>
      <c r="J9" s="13">
        <f t="shared" si="2"/>
        <v>75.602</v>
      </c>
      <c r="K9" s="16" t="s">
        <v>30</v>
      </c>
      <c r="L9" s="19"/>
      <c r="M9" s="18" t="s">
        <v>22</v>
      </c>
    </row>
    <row r="10" ht="20" customHeight="1" spans="1:13">
      <c r="A10" s="9">
        <v>7</v>
      </c>
      <c r="B10" s="10" t="s">
        <v>31</v>
      </c>
      <c r="C10" s="12" t="s">
        <v>32</v>
      </c>
      <c r="D10" s="12" t="s">
        <v>21</v>
      </c>
      <c r="E10" s="13">
        <v>171.5</v>
      </c>
      <c r="F10" s="13">
        <v>57.17</v>
      </c>
      <c r="G10" s="13">
        <f t="shared" si="0"/>
        <v>22.868</v>
      </c>
      <c r="H10" s="13">
        <v>82.71</v>
      </c>
      <c r="I10" s="13">
        <f t="shared" si="1"/>
        <v>49.626</v>
      </c>
      <c r="J10" s="13">
        <v>72.5</v>
      </c>
      <c r="K10" s="16" t="s">
        <v>30</v>
      </c>
      <c r="L10" s="14">
        <v>1</v>
      </c>
      <c r="M10" s="18" t="s">
        <v>22</v>
      </c>
    </row>
    <row r="11" ht="20" customHeight="1" spans="1:13">
      <c r="A11" s="9">
        <v>8</v>
      </c>
      <c r="B11" s="10" t="s">
        <v>31</v>
      </c>
      <c r="C11" s="11" t="s">
        <v>33</v>
      </c>
      <c r="D11" s="12" t="s">
        <v>21</v>
      </c>
      <c r="E11" s="13">
        <v>169</v>
      </c>
      <c r="F11" s="13">
        <v>56.33</v>
      </c>
      <c r="G11" s="13">
        <f t="shared" si="0"/>
        <v>22.532</v>
      </c>
      <c r="H11" s="13">
        <v>91.34</v>
      </c>
      <c r="I11" s="13">
        <f t="shared" si="1"/>
        <v>54.804</v>
      </c>
      <c r="J11" s="13">
        <v>77.33</v>
      </c>
      <c r="K11" s="15" t="s">
        <v>26</v>
      </c>
      <c r="L11" s="17"/>
      <c r="M11" s="15" t="s">
        <v>19</v>
      </c>
    </row>
    <row r="12" ht="20" customHeight="1" spans="1:13">
      <c r="A12" s="9">
        <v>9</v>
      </c>
      <c r="B12" s="10" t="s">
        <v>31</v>
      </c>
      <c r="C12" s="12" t="s">
        <v>34</v>
      </c>
      <c r="D12" s="12" t="s">
        <v>21</v>
      </c>
      <c r="E12" s="13">
        <v>162</v>
      </c>
      <c r="F12" s="13">
        <v>54</v>
      </c>
      <c r="G12" s="13">
        <f t="shared" si="0"/>
        <v>21.6</v>
      </c>
      <c r="H12" s="13">
        <v>80.5</v>
      </c>
      <c r="I12" s="13">
        <f t="shared" si="1"/>
        <v>48.3</v>
      </c>
      <c r="J12" s="13">
        <f t="shared" si="2"/>
        <v>69.9</v>
      </c>
      <c r="K12" s="16" t="s">
        <v>35</v>
      </c>
      <c r="L12" s="17"/>
      <c r="M12" s="18" t="s">
        <v>22</v>
      </c>
    </row>
    <row r="13" s="2" customFormat="1" ht="20" customHeight="1" spans="1:13">
      <c r="A13" s="9">
        <v>10</v>
      </c>
      <c r="B13" s="10" t="s">
        <v>31</v>
      </c>
      <c r="C13" s="12" t="s">
        <v>36</v>
      </c>
      <c r="D13" s="12" t="s">
        <v>21</v>
      </c>
      <c r="E13" s="13">
        <v>162</v>
      </c>
      <c r="F13" s="13">
        <v>54</v>
      </c>
      <c r="G13" s="13">
        <f t="shared" si="0"/>
        <v>21.6</v>
      </c>
      <c r="H13" s="13">
        <v>84.16</v>
      </c>
      <c r="I13" s="13">
        <f t="shared" si="1"/>
        <v>50.496</v>
      </c>
      <c r="J13" s="13">
        <f t="shared" si="2"/>
        <v>72.096</v>
      </c>
      <c r="K13" s="16" t="s">
        <v>37</v>
      </c>
      <c r="L13" s="19"/>
      <c r="M13" s="18" t="s">
        <v>22</v>
      </c>
    </row>
    <row r="14" ht="20" customHeight="1" spans="1:13">
      <c r="A14" s="9">
        <v>11</v>
      </c>
      <c r="B14" s="10" t="s">
        <v>38</v>
      </c>
      <c r="C14" s="11" t="s">
        <v>39</v>
      </c>
      <c r="D14" s="12" t="s">
        <v>21</v>
      </c>
      <c r="E14" s="13">
        <v>196.5</v>
      </c>
      <c r="F14" s="13">
        <v>65.5</v>
      </c>
      <c r="G14" s="13">
        <f t="shared" si="0"/>
        <v>26.2</v>
      </c>
      <c r="H14" s="13">
        <v>85.66</v>
      </c>
      <c r="I14" s="13">
        <f t="shared" si="1"/>
        <v>51.396</v>
      </c>
      <c r="J14" s="13">
        <f t="shared" si="2"/>
        <v>77.596</v>
      </c>
      <c r="K14" s="15" t="s">
        <v>26</v>
      </c>
      <c r="L14" s="14">
        <v>1</v>
      </c>
      <c r="M14" s="15" t="s">
        <v>19</v>
      </c>
    </row>
    <row r="15" ht="20" customHeight="1" spans="1:13">
      <c r="A15" s="9">
        <v>12</v>
      </c>
      <c r="B15" s="10" t="s">
        <v>38</v>
      </c>
      <c r="C15" s="12" t="s">
        <v>40</v>
      </c>
      <c r="D15" s="12" t="s">
        <v>21</v>
      </c>
      <c r="E15" s="13">
        <v>169</v>
      </c>
      <c r="F15" s="13">
        <v>56.33</v>
      </c>
      <c r="G15" s="13">
        <f t="shared" si="0"/>
        <v>22.532</v>
      </c>
      <c r="H15" s="13" t="s">
        <v>28</v>
      </c>
      <c r="I15" s="13" t="s">
        <v>28</v>
      </c>
      <c r="J15" s="13" t="s">
        <v>28</v>
      </c>
      <c r="K15" s="16" t="s">
        <v>28</v>
      </c>
      <c r="L15" s="17"/>
      <c r="M15" s="18" t="s">
        <v>22</v>
      </c>
    </row>
    <row r="16" ht="20" customHeight="1" spans="1:13">
      <c r="A16" s="9">
        <v>13</v>
      </c>
      <c r="B16" s="10" t="s">
        <v>38</v>
      </c>
      <c r="C16" s="12" t="s">
        <v>41</v>
      </c>
      <c r="D16" s="12" t="s">
        <v>21</v>
      </c>
      <c r="E16" s="13">
        <v>165.5</v>
      </c>
      <c r="F16" s="13">
        <v>55.17</v>
      </c>
      <c r="G16" s="13">
        <f t="shared" si="0"/>
        <v>22.068</v>
      </c>
      <c r="H16" s="13">
        <v>90.1</v>
      </c>
      <c r="I16" s="13">
        <f t="shared" si="1"/>
        <v>54.06</v>
      </c>
      <c r="J16" s="13">
        <f t="shared" si="2"/>
        <v>76.128</v>
      </c>
      <c r="K16" s="16" t="s">
        <v>30</v>
      </c>
      <c r="L16" s="19"/>
      <c r="M16" s="18" t="s">
        <v>22</v>
      </c>
    </row>
    <row r="17" ht="20" customHeight="1" spans="1:13">
      <c r="A17" s="9">
        <v>14</v>
      </c>
      <c r="B17" s="10" t="s">
        <v>42</v>
      </c>
      <c r="C17" s="11" t="s">
        <v>43</v>
      </c>
      <c r="D17" s="12" t="s">
        <v>21</v>
      </c>
      <c r="E17" s="13">
        <v>201</v>
      </c>
      <c r="F17" s="13">
        <v>67</v>
      </c>
      <c r="G17" s="13">
        <f t="shared" si="0"/>
        <v>26.8</v>
      </c>
      <c r="H17" s="13">
        <v>85.89</v>
      </c>
      <c r="I17" s="13">
        <f t="shared" si="1"/>
        <v>51.534</v>
      </c>
      <c r="J17" s="13">
        <f t="shared" si="2"/>
        <v>78.334</v>
      </c>
      <c r="K17" s="15" t="s">
        <v>26</v>
      </c>
      <c r="L17" s="14">
        <v>1</v>
      </c>
      <c r="M17" s="15" t="s">
        <v>19</v>
      </c>
    </row>
    <row r="18" ht="20" customHeight="1" spans="1:13">
      <c r="A18" s="9">
        <v>15</v>
      </c>
      <c r="B18" s="10" t="s">
        <v>42</v>
      </c>
      <c r="C18" s="12" t="s">
        <v>44</v>
      </c>
      <c r="D18" s="12" t="s">
        <v>18</v>
      </c>
      <c r="E18" s="13">
        <v>186.5</v>
      </c>
      <c r="F18" s="13">
        <v>62.17</v>
      </c>
      <c r="G18" s="13">
        <f t="shared" si="0"/>
        <v>24.868</v>
      </c>
      <c r="H18" s="13" t="s">
        <v>28</v>
      </c>
      <c r="I18" s="13" t="s">
        <v>28</v>
      </c>
      <c r="J18" s="13" t="s">
        <v>28</v>
      </c>
      <c r="K18" s="16" t="s">
        <v>28</v>
      </c>
      <c r="L18" s="17"/>
      <c r="M18" s="18" t="s">
        <v>22</v>
      </c>
    </row>
    <row r="19" ht="20" customHeight="1" spans="1:13">
      <c r="A19" s="9">
        <v>16</v>
      </c>
      <c r="B19" s="10" t="s">
        <v>42</v>
      </c>
      <c r="C19" s="12" t="s">
        <v>45</v>
      </c>
      <c r="D19" s="12" t="s">
        <v>18</v>
      </c>
      <c r="E19" s="13">
        <v>185.5</v>
      </c>
      <c r="F19" s="13">
        <v>61.83</v>
      </c>
      <c r="G19" s="13">
        <f t="shared" si="0"/>
        <v>24.732</v>
      </c>
      <c r="H19" s="13">
        <v>88.87</v>
      </c>
      <c r="I19" s="13">
        <f t="shared" si="1"/>
        <v>53.322</v>
      </c>
      <c r="J19" s="13">
        <f t="shared" si="2"/>
        <v>78.054</v>
      </c>
      <c r="K19" s="16" t="s">
        <v>30</v>
      </c>
      <c r="L19" s="19"/>
      <c r="M19" s="18" t="s">
        <v>22</v>
      </c>
    </row>
  </sheetData>
  <mergeCells count="6">
    <mergeCell ref="A2:M2"/>
    <mergeCell ref="L4:L6"/>
    <mergeCell ref="L7:L9"/>
    <mergeCell ref="L10:L13"/>
    <mergeCell ref="L14:L16"/>
    <mergeCell ref="L17:L19"/>
  </mergeCells>
  <pageMargins left="0.118055555555556" right="0.03888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2022-06-29T01:26:00Z</dcterms:created>
  <dcterms:modified xsi:type="dcterms:W3CDTF">2022-08-15T02:29:24Z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B18D28B157A3494DA04F44FE14306897</vt:lpwstr>
  </property>
  <property fmtid="{D5CDD505-2E9C-101B-9397-08002B2CF9AE}" pid="3" name="KSOProductBuildVer">
    <vt:lpwstr>2052-11.8.2.8053</vt:lpwstr>
  </property>
</Properties>
</file>