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<sst xmlns="http://schemas.openxmlformats.org/spreadsheetml/2006/main" count="226" uniqueCount="146">
  <si>
    <r>
      <t>附件</t>
    </r>
    <r>
      <rPr>
        <sz val="11"/>
        <color indexed="8"/>
        <rFont val="Times New Roman"/>
        <family val="1"/>
      </rPr>
      <t>1</t>
    </r>
  </si>
  <si>
    <r>
      <t>上思县</t>
    </r>
    <r>
      <rPr>
        <sz val="18"/>
        <color indexed="8"/>
        <rFont val="方正小标宋简体"/>
        <family val="0"/>
      </rPr>
      <t>2022年考试录用公务员拟录用人员名单（一）</t>
    </r>
  </si>
  <si>
    <t>序号</t>
  </si>
  <si>
    <t>招录机关</t>
  </si>
  <si>
    <t>用人单位</t>
  </si>
  <si>
    <t>职位名称
(代码)</t>
  </si>
  <si>
    <t>姓名</t>
  </si>
  <si>
    <t>性别</t>
  </si>
  <si>
    <t>民族</t>
  </si>
  <si>
    <t>准考证号</t>
  </si>
  <si>
    <t>所在工作单位或毕业院校</t>
  </si>
  <si>
    <t>行测成绩</t>
  </si>
  <si>
    <t>申论成绩</t>
  </si>
  <si>
    <t>专业科目笔试成绩</t>
  </si>
  <si>
    <t>面试成绩</t>
  </si>
  <si>
    <t>少数民族照顾加分</t>
  </si>
  <si>
    <t>综合成绩</t>
  </si>
  <si>
    <t>备注</t>
  </si>
  <si>
    <r>
      <rPr>
        <sz val="9"/>
        <color indexed="8"/>
        <rFont val="仿宋_GB2312"/>
        <family val="3"/>
      </rPr>
      <t>中共防城港市委员会组织部</t>
    </r>
  </si>
  <si>
    <r>
      <rPr>
        <sz val="9"/>
        <color indexed="8"/>
        <rFont val="仿宋_GB2312"/>
        <family val="3"/>
      </rPr>
      <t>防城港市部分县（市、区）纪律检查委员会监察委员会</t>
    </r>
  </si>
  <si>
    <r>
      <rPr>
        <sz val="9"/>
        <rFont val="仿宋_GB2312"/>
        <family val="3"/>
      </rPr>
      <t>纪检监察岗三</t>
    </r>
    <r>
      <rPr>
        <sz val="9"/>
        <rFont val="Times New Roman"/>
        <family val="1"/>
      </rPr>
      <t xml:space="preserve">
(4506220028)</t>
    </r>
  </si>
  <si>
    <r>
      <rPr>
        <sz val="9"/>
        <rFont val="仿宋_GB2312"/>
        <family val="3"/>
      </rPr>
      <t>黄恩慧</t>
    </r>
  </si>
  <si>
    <r>
      <rPr>
        <sz val="9"/>
        <rFont val="仿宋_GB2312"/>
        <family val="3"/>
      </rPr>
      <t>女</t>
    </r>
  </si>
  <si>
    <r>
      <rPr>
        <sz val="9"/>
        <rFont val="仿宋_GB2312"/>
        <family val="3"/>
      </rPr>
      <t>汉族</t>
    </r>
  </si>
  <si>
    <t>12060105221</t>
  </si>
  <si>
    <t>防城区审计局</t>
  </si>
  <si>
    <t>选岗:中共防城港市上思县纪律检查委员会防城港市上思县监察委员会驻上思县公安局纪检监察组</t>
  </si>
  <si>
    <r>
      <rPr>
        <sz val="9"/>
        <rFont val="仿宋_GB2312"/>
        <family val="3"/>
      </rPr>
      <t>韦宾华</t>
    </r>
  </si>
  <si>
    <r>
      <rPr>
        <sz val="9"/>
        <rFont val="仿宋_GB2312"/>
        <family val="3"/>
      </rPr>
      <t>男</t>
    </r>
  </si>
  <si>
    <r>
      <rPr>
        <sz val="9"/>
        <rFont val="仿宋_GB2312"/>
        <family val="3"/>
      </rPr>
      <t>毛南族</t>
    </r>
  </si>
  <si>
    <t>12060104220</t>
  </si>
  <si>
    <r>
      <rPr>
        <sz val="9"/>
        <color indexed="8"/>
        <rFont val="仿宋_GB2312"/>
        <family val="3"/>
      </rPr>
      <t>上海立信会计金融学院</t>
    </r>
  </si>
  <si>
    <t>选岗:中共防城港市上思县纪律检查委员会防城港市上思县监察委员会驻上思县政府办纪检监察组</t>
  </si>
  <si>
    <r>
      <rPr>
        <sz val="9"/>
        <color indexed="8"/>
        <rFont val="仿宋_GB2312"/>
        <family val="3"/>
      </rPr>
      <t>防城港市部分县（市、区）基层乡镇人民政府</t>
    </r>
  </si>
  <si>
    <r>
      <rPr>
        <sz val="9"/>
        <color indexed="8"/>
        <rFont val="仿宋_GB2312"/>
        <family val="3"/>
      </rPr>
      <t>武装干事</t>
    </r>
    <r>
      <rPr>
        <sz val="9"/>
        <color indexed="8"/>
        <rFont val="Times New Roman"/>
        <family val="1"/>
      </rPr>
      <t xml:space="preserve">
(4506220029)</t>
    </r>
  </si>
  <si>
    <r>
      <rPr>
        <sz val="9"/>
        <rFont val="仿宋_GB2312"/>
        <family val="3"/>
      </rPr>
      <t>黄志升</t>
    </r>
  </si>
  <si>
    <r>
      <rPr>
        <sz val="9"/>
        <rFont val="仿宋_GB2312"/>
        <family val="3"/>
      </rPr>
      <t>壮族</t>
    </r>
  </si>
  <si>
    <r>
      <rPr>
        <sz val="9"/>
        <color indexed="8"/>
        <rFont val="仿宋_GB2312"/>
        <family val="3"/>
      </rPr>
      <t>广西科技大学</t>
    </r>
  </si>
  <si>
    <t>选岗:防城港市上思县思阳镇人民政府</t>
  </si>
  <si>
    <r>
      <rPr>
        <sz val="9"/>
        <color indexed="8"/>
        <rFont val="仿宋_GB2312"/>
        <family val="3"/>
      </rPr>
      <t>防城港市部分县（市、区）财政局</t>
    </r>
  </si>
  <si>
    <r>
      <rPr>
        <sz val="9"/>
        <color indexed="8"/>
        <rFont val="仿宋_GB2312"/>
        <family val="3"/>
      </rPr>
      <t>综合职位</t>
    </r>
    <r>
      <rPr>
        <sz val="9"/>
        <color indexed="8"/>
        <rFont val="Times New Roman"/>
        <family val="1"/>
      </rPr>
      <t xml:space="preserve">
(4506220030)</t>
    </r>
  </si>
  <si>
    <r>
      <rPr>
        <sz val="9"/>
        <rFont val="仿宋_GB2312"/>
        <family val="3"/>
      </rPr>
      <t>陆奕向</t>
    </r>
  </si>
  <si>
    <r>
      <rPr>
        <sz val="9"/>
        <color indexed="8"/>
        <rFont val="仿宋_GB2312"/>
        <family val="3"/>
      </rPr>
      <t>中南民族大学</t>
    </r>
  </si>
  <si>
    <t>选岗:防城港市上思县财政局</t>
  </si>
  <si>
    <r>
      <rPr>
        <sz val="9"/>
        <color indexed="8"/>
        <rFont val="仿宋_GB2312"/>
        <family val="3"/>
      </rPr>
      <t>中共防城港市上思县委员会组织部</t>
    </r>
  </si>
  <si>
    <r>
      <rPr>
        <sz val="9"/>
        <color indexed="8"/>
        <rFont val="仿宋_GB2312"/>
        <family val="3"/>
      </rPr>
      <t>中共防城港市上思县纪律检查委员会防城港市上思县监察委员会</t>
    </r>
  </si>
  <si>
    <r>
      <rPr>
        <sz val="9"/>
        <rFont val="仿宋_GB2312"/>
        <family val="3"/>
      </rPr>
      <t>综合职位</t>
    </r>
    <r>
      <rPr>
        <sz val="9"/>
        <rFont val="Times New Roman"/>
        <family val="1"/>
      </rPr>
      <t xml:space="preserve">
(4506220047)</t>
    </r>
  </si>
  <si>
    <r>
      <rPr>
        <sz val="9"/>
        <rFont val="仿宋_GB2312"/>
        <family val="3"/>
      </rPr>
      <t>黄海蓉</t>
    </r>
  </si>
  <si>
    <t>12060101120</t>
  </si>
  <si>
    <r>
      <rPr>
        <sz val="9"/>
        <color indexed="8"/>
        <rFont val="仿宋_GB2312"/>
        <family val="3"/>
      </rPr>
      <t>广西大学</t>
    </r>
  </si>
  <si>
    <r>
      <rPr>
        <sz val="9"/>
        <color indexed="8"/>
        <rFont val="仿宋_GB2312"/>
        <family val="3"/>
      </rPr>
      <t>中共防城港市上思县委员会宣传部</t>
    </r>
  </si>
  <si>
    <r>
      <rPr>
        <sz val="9"/>
        <rFont val="仿宋_GB2312"/>
        <family val="3"/>
      </rPr>
      <t>综合职位</t>
    </r>
    <r>
      <rPr>
        <sz val="9"/>
        <rFont val="Times New Roman"/>
        <family val="1"/>
      </rPr>
      <t xml:space="preserve">
(4506220048)</t>
    </r>
  </si>
  <si>
    <r>
      <rPr>
        <sz val="9"/>
        <rFont val="仿宋_GB2312"/>
        <family val="3"/>
      </rPr>
      <t>林倩倩</t>
    </r>
  </si>
  <si>
    <t>12060100427</t>
  </si>
  <si>
    <t>上思县委政法委</t>
  </si>
  <si>
    <r>
      <rPr>
        <sz val="9"/>
        <color indexed="8"/>
        <rFont val="仿宋_GB2312"/>
        <family val="3"/>
      </rPr>
      <t>中共防城港市上思县直属机关工作委员会</t>
    </r>
  </si>
  <si>
    <r>
      <rPr>
        <sz val="9"/>
        <rFont val="仿宋_GB2312"/>
        <family val="3"/>
      </rPr>
      <t>综合职位</t>
    </r>
    <r>
      <rPr>
        <sz val="9"/>
        <rFont val="Times New Roman"/>
        <family val="1"/>
      </rPr>
      <t xml:space="preserve">
(4506220049)</t>
    </r>
  </si>
  <si>
    <r>
      <rPr>
        <sz val="9"/>
        <rFont val="仿宋_GB2312"/>
        <family val="3"/>
      </rPr>
      <t>吴冠</t>
    </r>
  </si>
  <si>
    <t>12060100924</t>
  </si>
  <si>
    <t>上思县思阳镇乡村建设服务中心</t>
  </si>
  <si>
    <r>
      <rPr>
        <sz val="9"/>
        <color indexed="8"/>
        <rFont val="仿宋_GB2312"/>
        <family val="3"/>
      </rPr>
      <t>防城港市上思县直党群机关单位</t>
    </r>
  </si>
  <si>
    <r>
      <rPr>
        <sz val="9"/>
        <rFont val="仿宋_GB2312"/>
        <family val="3"/>
      </rPr>
      <t>综合职位</t>
    </r>
    <r>
      <rPr>
        <sz val="9"/>
        <rFont val="Times New Roman"/>
        <family val="1"/>
      </rPr>
      <t xml:space="preserve">
(4506220050)</t>
    </r>
  </si>
  <si>
    <r>
      <rPr>
        <sz val="9"/>
        <rFont val="仿宋_GB2312"/>
        <family val="3"/>
      </rPr>
      <t>赵秀依</t>
    </r>
  </si>
  <si>
    <t>12060101124</t>
  </si>
  <si>
    <t>上思中学</t>
  </si>
  <si>
    <t>选岗:中共防城港市上思县委员会组织部</t>
  </si>
  <si>
    <r>
      <rPr>
        <sz val="9"/>
        <rFont val="仿宋_GB2312"/>
        <family val="3"/>
      </rPr>
      <t>卢志文</t>
    </r>
  </si>
  <si>
    <t>12060105912</t>
  </si>
  <si>
    <t>上思县在妙镇平良村委员会</t>
  </si>
  <si>
    <t>选岗:中共防城港市上思县纪律检查委员会防城港市上思县监察委员会</t>
  </si>
  <si>
    <r>
      <rPr>
        <sz val="9"/>
        <color indexed="8"/>
        <rFont val="仿宋_GB2312"/>
        <family val="3"/>
      </rPr>
      <t>防城港市上思县人民政府办公室</t>
    </r>
  </si>
  <si>
    <r>
      <rPr>
        <sz val="9"/>
        <rFont val="仿宋_GB2312"/>
        <family val="3"/>
      </rPr>
      <t>综合职位</t>
    </r>
    <r>
      <rPr>
        <sz val="9"/>
        <rFont val="Times New Roman"/>
        <family val="1"/>
      </rPr>
      <t xml:space="preserve">
(4506220051)</t>
    </r>
  </si>
  <si>
    <r>
      <rPr>
        <sz val="9"/>
        <rFont val="仿宋_GB2312"/>
        <family val="3"/>
      </rPr>
      <t>韦采宏</t>
    </r>
  </si>
  <si>
    <t>12060101207</t>
  </si>
  <si>
    <r>
      <rPr>
        <sz val="9"/>
        <color indexed="8"/>
        <rFont val="仿宋_GB2312"/>
        <family val="3"/>
      </rPr>
      <t>西北民族大学</t>
    </r>
  </si>
  <si>
    <r>
      <rPr>
        <sz val="9"/>
        <color indexed="8"/>
        <rFont val="仿宋_GB2312"/>
        <family val="3"/>
      </rPr>
      <t>防城港市上思县教育和科学技术局</t>
    </r>
  </si>
  <si>
    <r>
      <rPr>
        <sz val="9"/>
        <rFont val="仿宋_GB2312"/>
        <family val="3"/>
      </rPr>
      <t>综合职位</t>
    </r>
    <r>
      <rPr>
        <sz val="9"/>
        <rFont val="Times New Roman"/>
        <family val="1"/>
      </rPr>
      <t xml:space="preserve">
(4506220052)</t>
    </r>
  </si>
  <si>
    <r>
      <rPr>
        <sz val="9"/>
        <rFont val="仿宋_GB2312"/>
        <family val="3"/>
      </rPr>
      <t>李洪涛</t>
    </r>
  </si>
  <si>
    <t>12060104719</t>
  </si>
  <si>
    <t>广西北流市六靖镇西山村</t>
  </si>
  <si>
    <r>
      <rPr>
        <sz val="9"/>
        <color indexed="8"/>
        <rFont val="仿宋_GB2312"/>
        <family val="3"/>
      </rPr>
      <t>防城港市上思县直行政机关单位</t>
    </r>
  </si>
  <si>
    <r>
      <rPr>
        <sz val="9"/>
        <rFont val="仿宋_GB2312"/>
        <family val="3"/>
      </rPr>
      <t>综合职位</t>
    </r>
    <r>
      <rPr>
        <sz val="9"/>
        <rFont val="Times New Roman"/>
        <family val="1"/>
      </rPr>
      <t xml:space="preserve">
(4506220053)</t>
    </r>
  </si>
  <si>
    <r>
      <rPr>
        <sz val="9"/>
        <rFont val="仿宋_GB2312"/>
        <family val="3"/>
      </rPr>
      <t>简进龙</t>
    </r>
  </si>
  <si>
    <t>12060104530</t>
  </si>
  <si>
    <t>广西防城金花茶国家级自然保护区管理中心</t>
  </si>
  <si>
    <t>选岗:防城港市上思县林业局</t>
  </si>
  <si>
    <r>
      <rPr>
        <sz val="9"/>
        <rFont val="仿宋_GB2312"/>
        <family val="3"/>
      </rPr>
      <t>叶春旺</t>
    </r>
  </si>
  <si>
    <t>12060103411</t>
  </si>
  <si>
    <t>上思县营林站</t>
  </si>
  <si>
    <t>选岗:防城港市上思县应急管理局</t>
  </si>
  <si>
    <r>
      <rPr>
        <sz val="9"/>
        <color indexed="8"/>
        <rFont val="仿宋_GB2312"/>
        <family val="3"/>
      </rPr>
      <t>防城港市上思县市场监督管理局</t>
    </r>
  </si>
  <si>
    <r>
      <rPr>
        <sz val="9"/>
        <rFont val="仿宋_GB2312"/>
        <family val="3"/>
      </rPr>
      <t>综合职位二</t>
    </r>
    <r>
      <rPr>
        <sz val="9"/>
        <rFont val="Times New Roman"/>
        <family val="1"/>
      </rPr>
      <t xml:space="preserve">
(4506220057)</t>
    </r>
  </si>
  <si>
    <r>
      <rPr>
        <sz val="9"/>
        <rFont val="仿宋_GB2312"/>
        <family val="3"/>
      </rPr>
      <t>张婷婷</t>
    </r>
  </si>
  <si>
    <t>12060202122</t>
  </si>
  <si>
    <t>防城区那良镇农业服务中心</t>
  </si>
  <si>
    <r>
      <rPr>
        <sz val="9"/>
        <color indexed="8"/>
        <rFont val="仿宋_GB2312"/>
        <family val="3"/>
      </rPr>
      <t>防城港市上思县统计局</t>
    </r>
  </si>
  <si>
    <r>
      <rPr>
        <sz val="9"/>
        <rFont val="仿宋_GB2312"/>
        <family val="3"/>
      </rPr>
      <t>综合职位</t>
    </r>
    <r>
      <rPr>
        <sz val="9"/>
        <rFont val="Times New Roman"/>
        <family val="1"/>
      </rPr>
      <t xml:space="preserve">
(4506220059)</t>
    </r>
  </si>
  <si>
    <r>
      <rPr>
        <sz val="9"/>
        <rFont val="仿宋_GB2312"/>
        <family val="3"/>
      </rPr>
      <t>普得文</t>
    </r>
  </si>
  <si>
    <r>
      <rPr>
        <sz val="9"/>
        <rFont val="仿宋_GB2312"/>
        <family val="3"/>
      </rPr>
      <t>彝族</t>
    </r>
  </si>
  <si>
    <t>12060202415</t>
  </si>
  <si>
    <r>
      <rPr>
        <sz val="9"/>
        <color indexed="8"/>
        <rFont val="仿宋_GB2312"/>
        <family val="3"/>
      </rPr>
      <t>云南民族大学</t>
    </r>
  </si>
  <si>
    <r>
      <rPr>
        <sz val="9"/>
        <color indexed="8"/>
        <rFont val="仿宋_GB2312"/>
        <family val="3"/>
      </rPr>
      <t>防城港市上思县乡村振兴局</t>
    </r>
  </si>
  <si>
    <r>
      <rPr>
        <sz val="9"/>
        <rFont val="仿宋_GB2312"/>
        <family val="3"/>
      </rPr>
      <t>综合职位</t>
    </r>
    <r>
      <rPr>
        <sz val="9"/>
        <rFont val="Times New Roman"/>
        <family val="1"/>
      </rPr>
      <t xml:space="preserve">
(4506220060)</t>
    </r>
  </si>
  <si>
    <r>
      <rPr>
        <sz val="9"/>
        <rFont val="仿宋_GB2312"/>
        <family val="3"/>
      </rPr>
      <t>刘江浩</t>
    </r>
  </si>
  <si>
    <t>12060202017</t>
  </si>
  <si>
    <t>上思县乡村振兴服务中心</t>
  </si>
  <si>
    <r>
      <rPr>
        <sz val="9"/>
        <color indexed="8"/>
        <rFont val="仿宋_GB2312"/>
        <family val="3"/>
      </rPr>
      <t>防城港市上思县卫生健康局</t>
    </r>
  </si>
  <si>
    <r>
      <rPr>
        <sz val="9"/>
        <rFont val="仿宋_GB2312"/>
        <family val="3"/>
      </rPr>
      <t>综合职位</t>
    </r>
    <r>
      <rPr>
        <sz val="9"/>
        <rFont val="Times New Roman"/>
        <family val="1"/>
      </rPr>
      <t xml:space="preserve">
(4506220061)</t>
    </r>
  </si>
  <si>
    <r>
      <rPr>
        <sz val="9"/>
        <rFont val="仿宋_GB2312"/>
        <family val="3"/>
      </rPr>
      <t>黄洋兰</t>
    </r>
  </si>
  <si>
    <t>12060202425</t>
  </si>
  <si>
    <t>防城港市疾病控制中心</t>
  </si>
  <si>
    <r>
      <rPr>
        <sz val="9"/>
        <color indexed="8"/>
        <rFont val="仿宋_GB2312"/>
        <family val="3"/>
      </rPr>
      <t>防城港市上思县应急管理局</t>
    </r>
  </si>
  <si>
    <r>
      <rPr>
        <sz val="9"/>
        <rFont val="仿宋_GB2312"/>
        <family val="3"/>
      </rPr>
      <t>综合职位</t>
    </r>
    <r>
      <rPr>
        <sz val="9"/>
        <rFont val="Times New Roman"/>
        <family val="1"/>
      </rPr>
      <t xml:space="preserve">
(4506220062)</t>
    </r>
  </si>
  <si>
    <r>
      <rPr>
        <sz val="9"/>
        <rFont val="仿宋_GB2312"/>
        <family val="3"/>
      </rPr>
      <t>覃东任</t>
    </r>
  </si>
  <si>
    <t>12060204402</t>
  </si>
  <si>
    <t>南宁市规划服务中心有限责任公司</t>
  </si>
  <si>
    <r>
      <rPr>
        <sz val="9"/>
        <color indexed="8"/>
        <rFont val="仿宋_GB2312"/>
        <family val="3"/>
      </rPr>
      <t>防城港市上思县南屏瑶族乡人民政府</t>
    </r>
  </si>
  <si>
    <r>
      <t>综合职位</t>
    </r>
    <r>
      <rPr>
        <sz val="9"/>
        <rFont val="Times New Roman"/>
        <family val="1"/>
      </rPr>
      <t xml:space="preserve">
(4506220064)</t>
    </r>
  </si>
  <si>
    <r>
      <rPr>
        <sz val="9"/>
        <rFont val="仿宋_GB2312"/>
        <family val="3"/>
      </rPr>
      <t>刘意</t>
    </r>
  </si>
  <si>
    <r>
      <rPr>
        <sz val="9"/>
        <rFont val="仿宋_GB2312"/>
        <family val="3"/>
      </rPr>
      <t>瑶族</t>
    </r>
  </si>
  <si>
    <t>12060204427</t>
  </si>
  <si>
    <r>
      <rPr>
        <sz val="9"/>
        <color indexed="8"/>
        <rFont val="仿宋_GB2312"/>
        <family val="3"/>
      </rPr>
      <t>防城港市上思县基层人民政府</t>
    </r>
  </si>
  <si>
    <r>
      <rPr>
        <sz val="9"/>
        <rFont val="仿宋_GB2312"/>
        <family val="3"/>
      </rPr>
      <t>武装干事</t>
    </r>
    <r>
      <rPr>
        <sz val="9"/>
        <rFont val="Times New Roman"/>
        <family val="1"/>
      </rPr>
      <t xml:space="preserve">
(4506220065)</t>
    </r>
  </si>
  <si>
    <r>
      <rPr>
        <sz val="9"/>
        <rFont val="仿宋_GB2312"/>
        <family val="3"/>
      </rPr>
      <t>黎天明</t>
    </r>
  </si>
  <si>
    <r>
      <rPr>
        <sz val="9"/>
        <rFont val="仿宋_GB2312"/>
        <family val="3"/>
      </rPr>
      <t>男</t>
    </r>
  </si>
  <si>
    <r>
      <rPr>
        <sz val="9"/>
        <rFont val="仿宋_GB2312"/>
        <family val="3"/>
      </rPr>
      <t>壮族</t>
    </r>
  </si>
  <si>
    <r>
      <rPr>
        <sz val="9"/>
        <color indexed="8"/>
        <rFont val="仿宋_GB2312"/>
        <family val="3"/>
      </rPr>
      <t>上思县退役军人服务中心</t>
    </r>
  </si>
  <si>
    <r>
      <rPr>
        <sz val="9"/>
        <rFont val="仿宋_GB2312"/>
        <family val="3"/>
      </rPr>
      <t>林严</t>
    </r>
  </si>
  <si>
    <r>
      <rPr>
        <sz val="9"/>
        <color indexed="8"/>
        <rFont val="仿宋_GB2312"/>
        <family val="3"/>
      </rPr>
      <t>广西政法管理干部学院</t>
    </r>
  </si>
  <si>
    <r>
      <rPr>
        <sz val="9"/>
        <rFont val="仿宋_GB2312"/>
        <family val="3"/>
      </rPr>
      <t>综合职位一</t>
    </r>
    <r>
      <rPr>
        <sz val="9"/>
        <rFont val="Times New Roman"/>
        <family val="1"/>
      </rPr>
      <t xml:space="preserve">
(4506220066)</t>
    </r>
  </si>
  <si>
    <r>
      <rPr>
        <sz val="9"/>
        <rFont val="仿宋_GB2312"/>
        <family val="3"/>
      </rPr>
      <t>曾礼玲</t>
    </r>
  </si>
  <si>
    <t>12060204704</t>
  </si>
  <si>
    <r>
      <t>上思县</t>
    </r>
    <r>
      <rPr>
        <sz val="9"/>
        <color indexed="8"/>
        <rFont val="Times New Roman"/>
        <family val="1"/>
      </rPr>
      <t>“</t>
    </r>
    <r>
      <rPr>
        <sz val="9"/>
        <color indexed="8"/>
        <rFont val="仿宋_GB2312"/>
        <family val="3"/>
      </rPr>
      <t>两新</t>
    </r>
    <r>
      <rPr>
        <sz val="9"/>
        <color indexed="8"/>
        <rFont val="Times New Roman"/>
        <family val="1"/>
      </rPr>
      <t>”</t>
    </r>
    <r>
      <rPr>
        <sz val="9"/>
        <color indexed="8"/>
        <rFont val="仿宋_GB2312"/>
        <family val="3"/>
      </rPr>
      <t>组织党建工作</t>
    </r>
  </si>
  <si>
    <t>选岗:防城港市上思县公正乡人民政府</t>
  </si>
  <si>
    <r>
      <t>综合职位一</t>
    </r>
    <r>
      <rPr>
        <sz val="9"/>
        <rFont val="Times New Roman"/>
        <family val="1"/>
      </rPr>
      <t xml:space="preserve">
(4506220066)</t>
    </r>
  </si>
  <si>
    <r>
      <rPr>
        <sz val="9"/>
        <rFont val="仿宋_GB2312"/>
        <family val="3"/>
      </rPr>
      <t>杨</t>
    </r>
    <r>
      <rPr>
        <sz val="9"/>
        <rFont val="方正书宋_GBK"/>
        <family val="3"/>
      </rPr>
      <t>嫚</t>
    </r>
    <r>
      <rPr>
        <sz val="9"/>
        <rFont val="仿宋_GB2312"/>
        <family val="3"/>
      </rPr>
      <t>玲</t>
    </r>
  </si>
  <si>
    <t>12060202114</t>
  </si>
  <si>
    <t>防城港市博物馆办</t>
  </si>
  <si>
    <r>
      <rPr>
        <sz val="9"/>
        <rFont val="仿宋_GB2312"/>
        <family val="3"/>
      </rPr>
      <t>综合职位二</t>
    </r>
    <r>
      <rPr>
        <sz val="9"/>
        <rFont val="Times New Roman"/>
        <family val="1"/>
      </rPr>
      <t xml:space="preserve">
(4506220067)</t>
    </r>
  </si>
  <si>
    <r>
      <rPr>
        <sz val="9"/>
        <rFont val="仿宋_GB2312"/>
        <family val="3"/>
      </rPr>
      <t>劳超宇</t>
    </r>
  </si>
  <si>
    <t>12060204715</t>
  </si>
  <si>
    <t>选岗:防城港市上思县那琴乡人民政府</t>
  </si>
  <si>
    <r>
      <rPr>
        <sz val="9"/>
        <rFont val="仿宋_GB2312"/>
        <family val="3"/>
      </rPr>
      <t>沈丕贤</t>
    </r>
  </si>
  <si>
    <t>12060204728</t>
  </si>
  <si>
    <r>
      <rPr>
        <sz val="9"/>
        <color indexed="8"/>
        <rFont val="仿宋_GB2312"/>
        <family val="3"/>
      </rPr>
      <t>福建农林大学</t>
    </r>
  </si>
  <si>
    <t>选岗:防城港市上思县南屏瑶族乡人民政府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</si>
</sst>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2">
    <font>
      <sz val="12"/>
      <name val="宋体"/>
      <family val="0"/>
    </font>
    <font>
      <sz val="11"/>
      <name val="宋体"/>
      <family val="0"/>
    </font>
    <font>
      <sz val="20"/>
      <name val="宋体"/>
      <family val="0"/>
    </font>
    <font>
      <sz val="8"/>
      <name val="黑体"/>
      <family val="3"/>
    </font>
    <font>
      <sz val="12"/>
      <name val="Times New Roman"/>
      <family val="1"/>
    </font>
    <font>
      <sz val="11"/>
      <color indexed="8"/>
      <name val="仿宋_GB2312"/>
      <family val="3"/>
    </font>
    <font>
      <sz val="18"/>
      <color indexed="8"/>
      <name val="方正小标宋简体"/>
      <family val="0"/>
    </font>
    <font>
      <sz val="8"/>
      <color indexed="8"/>
      <name val="黑体"/>
      <family val="3"/>
    </font>
    <font>
      <sz val="9"/>
      <color indexed="8"/>
      <name val="Times New Roman"/>
      <family val="1"/>
    </font>
    <font>
      <sz val="9"/>
      <name val="Times New Roman"/>
      <family val="1"/>
    </font>
    <font>
      <sz val="9"/>
      <name val="仿宋_GB2312"/>
      <family val="3"/>
    </font>
    <font>
      <sz val="9"/>
      <color indexed="8"/>
      <name val="仿宋_GB2312"/>
      <family val="3"/>
    </font>
    <font>
      <sz val="8"/>
      <color indexed="8"/>
      <name val="仿宋_GB2312"/>
      <family val="3"/>
    </font>
    <font>
      <sz val="8"/>
      <color indexed="8"/>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Times New Roman"/>
      <family val="1"/>
    </font>
    <font>
      <sz val="9"/>
      <name val="方正书宋_GBK"/>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_GB2312"/>
      <family val="3"/>
    </font>
    <font>
      <sz val="18"/>
      <color rgb="FF000000"/>
      <name val="方正小标宋简体"/>
      <family val="0"/>
    </font>
    <font>
      <sz val="8"/>
      <color rgb="FF000000"/>
      <name val="黑体"/>
      <family val="3"/>
    </font>
    <font>
      <sz val="9"/>
      <color rgb="FF000000"/>
      <name val="Times New Roman"/>
      <family val="1"/>
    </font>
    <font>
      <sz val="9"/>
      <color rgb="FF000000"/>
      <name val="仿宋_GB2312"/>
      <family val="3"/>
    </font>
    <font>
      <sz val="8"/>
      <color rgb="FF000000"/>
      <name val="仿宋_GB2312"/>
      <family val="3"/>
    </font>
    <font>
      <sz val="8"/>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55" fillId="0" borderId="0" xfId="0" applyFont="1" applyAlignment="1">
      <alignment horizontal="left" vertical="center"/>
    </xf>
    <xf numFmtId="0" fontId="56" fillId="0" borderId="0" xfId="0" applyFont="1" applyAlignment="1">
      <alignment horizontal="center" vertical="center"/>
    </xf>
    <xf numFmtId="0" fontId="57" fillId="0" borderId="9" xfId="0" applyFont="1" applyBorder="1" applyAlignment="1">
      <alignment horizontal="center" vertical="center" wrapText="1"/>
    </xf>
    <xf numFmtId="0" fontId="58" fillId="0" borderId="9" xfId="0" applyFont="1" applyBorder="1" applyAlignment="1">
      <alignment horizontal="center" vertical="center" wrapText="1"/>
    </xf>
    <xf numFmtId="49" fontId="8" fillId="33" borderId="9" xfId="0" applyNumberFormat="1" applyFont="1" applyFill="1" applyBorder="1" applyAlignment="1">
      <alignment horizontal="center" vertical="center" wrapText="1"/>
    </xf>
    <xf numFmtId="49" fontId="58"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xf>
    <xf numFmtId="0" fontId="5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0" fontId="1" fillId="0" borderId="0" xfId="0" applyFont="1" applyAlignment="1">
      <alignment horizontal="left" vertical="center"/>
    </xf>
    <xf numFmtId="0" fontId="59" fillId="0" borderId="9" xfId="0" applyFont="1" applyBorder="1" applyAlignment="1">
      <alignment horizontal="center" vertical="center" wrapText="1"/>
    </xf>
    <xf numFmtId="176" fontId="9" fillId="33" borderId="9" xfId="0" applyNumberFormat="1" applyFont="1" applyFill="1" applyBorder="1" applyAlignment="1">
      <alignment horizontal="center" vertical="center"/>
    </xf>
    <xf numFmtId="49" fontId="9" fillId="33" borderId="9" xfId="0" applyNumberFormat="1" applyFont="1" applyFill="1" applyBorder="1" applyAlignment="1">
      <alignment horizontal="center" vertical="center" wrapText="1"/>
    </xf>
    <xf numFmtId="177" fontId="9" fillId="33" borderId="9" xfId="0" applyNumberFormat="1" applyFont="1" applyFill="1" applyBorder="1" applyAlignment="1">
      <alignment horizontal="center" vertical="center"/>
    </xf>
    <xf numFmtId="0" fontId="60"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177" fontId="9" fillId="0" borderId="9" xfId="0" applyNumberFormat="1" applyFont="1" applyFill="1" applyBorder="1" applyAlignment="1">
      <alignment horizontal="center" vertical="center"/>
    </xf>
    <xf numFmtId="0" fontId="60" fillId="0" borderId="9" xfId="0" applyFont="1" applyFill="1" applyBorder="1" applyAlignment="1">
      <alignment horizontal="left" vertical="center" wrapText="1"/>
    </xf>
    <xf numFmtId="0" fontId="58" fillId="0" borderId="9" xfId="0" applyFont="1" applyBorder="1" applyAlignment="1">
      <alignment horizontal="center" vertical="center" wrapText="1"/>
    </xf>
    <xf numFmtId="0" fontId="6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8"/>
  <sheetViews>
    <sheetView tabSelected="1" zoomScale="130" zoomScaleNormal="130" zoomScaleSheetLayoutView="100" workbookViewId="0" topLeftCell="A1">
      <pane ySplit="1" topLeftCell="A2" activePane="bottomLeft" state="frozen"/>
      <selection pane="bottomLeft" activeCell="T26" sqref="T26"/>
    </sheetView>
  </sheetViews>
  <sheetFormatPr defaultColWidth="9.00390625" defaultRowHeight="14.25"/>
  <cols>
    <col min="1" max="1" width="3.875" style="0" customWidth="1"/>
    <col min="2" max="2" width="9.75390625" style="0" customWidth="1"/>
    <col min="3" max="3" width="14.75390625" style="0" customWidth="1"/>
    <col min="4" max="4" width="10.75390625" style="0" customWidth="1"/>
    <col min="5" max="5" width="6.00390625" style="0" customWidth="1"/>
    <col min="6" max="6" width="4.375" style="0" customWidth="1"/>
    <col min="7" max="7" width="4.50390625" style="0" customWidth="1"/>
    <col min="8" max="8" width="9.75390625" style="0" customWidth="1"/>
    <col min="9" max="9" width="10.375" style="0" customWidth="1"/>
    <col min="10" max="11" width="6.375" style="0" customWidth="1"/>
    <col min="12" max="12" width="5.875" style="0" customWidth="1"/>
    <col min="13" max="13" width="5.625" style="0" customWidth="1"/>
    <col min="14" max="14" width="6.125" style="0" customWidth="1"/>
    <col min="15" max="15" width="7.00390625" style="0" customWidth="1"/>
    <col min="16" max="16" width="11.625" style="7" customWidth="1"/>
  </cols>
  <sheetData>
    <row r="1" spans="1:16" s="1" customFormat="1" ht="12" customHeight="1">
      <c r="A1" s="8" t="s">
        <v>0</v>
      </c>
      <c r="P1" s="23"/>
    </row>
    <row r="2" spans="1:16" s="2" customFormat="1" ht="21" customHeight="1">
      <c r="A2" s="9" t="s">
        <v>1</v>
      </c>
      <c r="B2" s="9"/>
      <c r="C2" s="9"/>
      <c r="D2" s="9"/>
      <c r="E2" s="9"/>
      <c r="F2" s="9"/>
      <c r="G2" s="9"/>
      <c r="H2" s="9"/>
      <c r="I2" s="9"/>
      <c r="J2" s="9"/>
      <c r="K2" s="9"/>
      <c r="L2" s="9"/>
      <c r="M2" s="9"/>
      <c r="N2" s="9"/>
      <c r="O2" s="9"/>
      <c r="P2" s="9"/>
    </row>
    <row r="3" spans="1:16" s="3" customFormat="1" ht="31.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row>
    <row r="4" spans="1:16" s="4" customFormat="1" ht="63.75" customHeight="1">
      <c r="A4" s="11">
        <v>1</v>
      </c>
      <c r="B4" s="12" t="s">
        <v>18</v>
      </c>
      <c r="C4" s="13" t="s">
        <v>19</v>
      </c>
      <c r="D4" s="14" t="s">
        <v>20</v>
      </c>
      <c r="E4" s="15" t="s">
        <v>21</v>
      </c>
      <c r="F4" s="14" t="s">
        <v>22</v>
      </c>
      <c r="G4" s="15" t="s">
        <v>23</v>
      </c>
      <c r="H4" s="14" t="s">
        <v>24</v>
      </c>
      <c r="I4" s="24" t="s">
        <v>25</v>
      </c>
      <c r="J4" s="25">
        <v>47.4</v>
      </c>
      <c r="K4" s="25">
        <v>69</v>
      </c>
      <c r="L4" s="26"/>
      <c r="M4" s="15">
        <v>78.8</v>
      </c>
      <c r="N4" s="15">
        <v>0</v>
      </c>
      <c r="O4" s="27">
        <v>137</v>
      </c>
      <c r="P4" s="28" t="s">
        <v>26</v>
      </c>
    </row>
    <row r="5" spans="1:16" s="4" customFormat="1" ht="67.5" customHeight="1">
      <c r="A5" s="11">
        <v>2</v>
      </c>
      <c r="B5" s="12" t="s">
        <v>18</v>
      </c>
      <c r="C5" s="13" t="s">
        <v>19</v>
      </c>
      <c r="D5" s="14" t="s">
        <v>20</v>
      </c>
      <c r="E5" s="15" t="s">
        <v>27</v>
      </c>
      <c r="F5" s="14" t="s">
        <v>28</v>
      </c>
      <c r="G5" s="14" t="s">
        <v>29</v>
      </c>
      <c r="H5" s="14" t="s">
        <v>30</v>
      </c>
      <c r="I5" s="29" t="s">
        <v>31</v>
      </c>
      <c r="J5" s="25">
        <v>51.35</v>
      </c>
      <c r="K5" s="25">
        <v>68</v>
      </c>
      <c r="L5" s="26"/>
      <c r="M5" s="15">
        <v>74.8</v>
      </c>
      <c r="N5" s="15">
        <v>3</v>
      </c>
      <c r="O5" s="27">
        <v>135.975</v>
      </c>
      <c r="P5" s="28" t="s">
        <v>32</v>
      </c>
    </row>
    <row r="6" spans="1:16" s="5" customFormat="1" ht="57" customHeight="1">
      <c r="A6" s="16">
        <v>3</v>
      </c>
      <c r="B6" s="17" t="s">
        <v>18</v>
      </c>
      <c r="C6" s="18" t="s">
        <v>33</v>
      </c>
      <c r="D6" s="17" t="s">
        <v>34</v>
      </c>
      <c r="E6" s="19" t="s">
        <v>35</v>
      </c>
      <c r="F6" s="20" t="s">
        <v>28</v>
      </c>
      <c r="G6" s="19" t="s">
        <v>36</v>
      </c>
      <c r="H6" s="20">
        <v>12060104503</v>
      </c>
      <c r="I6" s="30" t="s">
        <v>37</v>
      </c>
      <c r="J6" s="31">
        <v>57</v>
      </c>
      <c r="K6" s="31">
        <v>66</v>
      </c>
      <c r="L6" s="32"/>
      <c r="M6" s="19">
        <v>85.2</v>
      </c>
      <c r="N6" s="19">
        <v>3</v>
      </c>
      <c r="O6" s="33">
        <f>(J6+K6+3)*0.5+85.2</f>
        <v>148.2</v>
      </c>
      <c r="P6" s="34" t="s">
        <v>38</v>
      </c>
    </row>
    <row r="7" spans="1:16" s="5" customFormat="1" ht="57" customHeight="1">
      <c r="A7" s="16">
        <v>4</v>
      </c>
      <c r="B7" s="17" t="s">
        <v>18</v>
      </c>
      <c r="C7" s="18" t="s">
        <v>39</v>
      </c>
      <c r="D7" s="17" t="s">
        <v>40</v>
      </c>
      <c r="E7" s="19" t="s">
        <v>41</v>
      </c>
      <c r="F7" s="20" t="s">
        <v>28</v>
      </c>
      <c r="G7" s="19" t="s">
        <v>36</v>
      </c>
      <c r="H7" s="20">
        <v>12060105103</v>
      </c>
      <c r="I7" s="30" t="s">
        <v>42</v>
      </c>
      <c r="J7" s="31">
        <v>58.2</v>
      </c>
      <c r="K7" s="31">
        <v>69</v>
      </c>
      <c r="L7" s="32"/>
      <c r="M7" s="19">
        <v>82.2</v>
      </c>
      <c r="N7" s="19">
        <v>3</v>
      </c>
      <c r="O7" s="33">
        <f>(J7+K7+3)*0.5+82.2</f>
        <v>147.3</v>
      </c>
      <c r="P7" s="34" t="s">
        <v>43</v>
      </c>
    </row>
    <row r="8" spans="1:16" s="4" customFormat="1" ht="57" customHeight="1">
      <c r="A8" s="11">
        <v>5</v>
      </c>
      <c r="B8" s="12" t="s">
        <v>44</v>
      </c>
      <c r="C8" s="12" t="s">
        <v>45</v>
      </c>
      <c r="D8" s="14" t="s">
        <v>46</v>
      </c>
      <c r="E8" s="14" t="s">
        <v>47</v>
      </c>
      <c r="F8" s="14" t="s">
        <v>22</v>
      </c>
      <c r="G8" s="15" t="s">
        <v>36</v>
      </c>
      <c r="H8" s="14" t="s">
        <v>48</v>
      </c>
      <c r="I8" s="29" t="s">
        <v>49</v>
      </c>
      <c r="J8" s="25">
        <v>65.5</v>
      </c>
      <c r="K8" s="25">
        <v>78.5</v>
      </c>
      <c r="L8" s="26"/>
      <c r="M8" s="15">
        <v>83.2</v>
      </c>
      <c r="N8" s="15">
        <v>3</v>
      </c>
      <c r="O8" s="27">
        <v>156.7</v>
      </c>
      <c r="P8" s="28"/>
    </row>
    <row r="9" spans="1:16" s="4" customFormat="1" ht="57" customHeight="1">
      <c r="A9" s="11">
        <v>6</v>
      </c>
      <c r="B9" s="12" t="s">
        <v>44</v>
      </c>
      <c r="C9" s="12" t="s">
        <v>50</v>
      </c>
      <c r="D9" s="14" t="s">
        <v>51</v>
      </c>
      <c r="E9" s="14" t="s">
        <v>52</v>
      </c>
      <c r="F9" s="14" t="s">
        <v>22</v>
      </c>
      <c r="G9" s="15" t="s">
        <v>36</v>
      </c>
      <c r="H9" s="14" t="s">
        <v>53</v>
      </c>
      <c r="I9" s="24" t="s">
        <v>54</v>
      </c>
      <c r="J9" s="25">
        <v>60.75</v>
      </c>
      <c r="K9" s="25">
        <v>69.5</v>
      </c>
      <c r="L9" s="26"/>
      <c r="M9" s="15">
        <v>80.8</v>
      </c>
      <c r="N9" s="15">
        <v>3</v>
      </c>
      <c r="O9" s="27">
        <v>147.425</v>
      </c>
      <c r="P9" s="28"/>
    </row>
    <row r="10" spans="1:16" s="4" customFormat="1" ht="57" customHeight="1">
      <c r="A10" s="11">
        <v>7</v>
      </c>
      <c r="B10" s="12" t="s">
        <v>44</v>
      </c>
      <c r="C10" s="12" t="s">
        <v>55</v>
      </c>
      <c r="D10" s="14" t="s">
        <v>56</v>
      </c>
      <c r="E10" s="14" t="s">
        <v>57</v>
      </c>
      <c r="F10" s="14" t="s">
        <v>22</v>
      </c>
      <c r="G10" s="15" t="s">
        <v>36</v>
      </c>
      <c r="H10" s="14" t="s">
        <v>58</v>
      </c>
      <c r="I10" s="24" t="s">
        <v>59</v>
      </c>
      <c r="J10" s="25">
        <v>59.3</v>
      </c>
      <c r="K10" s="25">
        <v>66</v>
      </c>
      <c r="L10" s="26"/>
      <c r="M10" s="15">
        <v>80.4</v>
      </c>
      <c r="N10" s="15">
        <v>3</v>
      </c>
      <c r="O10" s="27">
        <v>144.55</v>
      </c>
      <c r="P10" s="28"/>
    </row>
    <row r="11" spans="1:16" s="4" customFormat="1" ht="57" customHeight="1">
      <c r="A11" s="11">
        <v>8</v>
      </c>
      <c r="B11" s="12" t="s">
        <v>44</v>
      </c>
      <c r="C11" s="13" t="s">
        <v>60</v>
      </c>
      <c r="D11" s="14" t="s">
        <v>61</v>
      </c>
      <c r="E11" s="14" t="s">
        <v>62</v>
      </c>
      <c r="F11" s="14" t="s">
        <v>22</v>
      </c>
      <c r="G11" s="15" t="s">
        <v>36</v>
      </c>
      <c r="H11" s="14" t="s">
        <v>63</v>
      </c>
      <c r="I11" s="24" t="s">
        <v>64</v>
      </c>
      <c r="J11" s="25">
        <v>55.4</v>
      </c>
      <c r="K11" s="25">
        <v>73.5</v>
      </c>
      <c r="L11" s="26"/>
      <c r="M11" s="15">
        <v>76.2</v>
      </c>
      <c r="N11" s="15">
        <v>3</v>
      </c>
      <c r="O11" s="27">
        <v>142.15</v>
      </c>
      <c r="P11" s="28" t="s">
        <v>65</v>
      </c>
    </row>
    <row r="12" spans="1:16" s="4" customFormat="1" ht="57" customHeight="1">
      <c r="A12" s="11">
        <v>9</v>
      </c>
      <c r="B12" s="12" t="s">
        <v>44</v>
      </c>
      <c r="C12" s="13" t="s">
        <v>60</v>
      </c>
      <c r="D12" s="14" t="s">
        <v>61</v>
      </c>
      <c r="E12" s="14" t="s">
        <v>66</v>
      </c>
      <c r="F12" s="14" t="s">
        <v>28</v>
      </c>
      <c r="G12" s="15" t="s">
        <v>36</v>
      </c>
      <c r="H12" s="14" t="s">
        <v>67</v>
      </c>
      <c r="I12" s="24" t="s">
        <v>68</v>
      </c>
      <c r="J12" s="25">
        <v>50.25</v>
      </c>
      <c r="K12" s="25">
        <v>70.5</v>
      </c>
      <c r="L12" s="26"/>
      <c r="M12" s="15">
        <v>79</v>
      </c>
      <c r="N12" s="15">
        <v>3</v>
      </c>
      <c r="O12" s="27">
        <v>140.875</v>
      </c>
      <c r="P12" s="28" t="s">
        <v>69</v>
      </c>
    </row>
    <row r="13" spans="1:16" s="4" customFormat="1" ht="57" customHeight="1">
      <c r="A13" s="11">
        <v>10</v>
      </c>
      <c r="B13" s="12" t="s">
        <v>44</v>
      </c>
      <c r="C13" s="12" t="s">
        <v>70</v>
      </c>
      <c r="D13" s="14" t="s">
        <v>71</v>
      </c>
      <c r="E13" s="14" t="s">
        <v>72</v>
      </c>
      <c r="F13" s="14" t="s">
        <v>22</v>
      </c>
      <c r="G13" s="15" t="s">
        <v>36</v>
      </c>
      <c r="H13" s="14" t="s">
        <v>73</v>
      </c>
      <c r="I13" s="29" t="s">
        <v>74</v>
      </c>
      <c r="J13" s="25">
        <v>56.15</v>
      </c>
      <c r="K13" s="25">
        <v>66.5</v>
      </c>
      <c r="L13" s="26"/>
      <c r="M13" s="15">
        <v>77.4</v>
      </c>
      <c r="N13" s="15">
        <v>3</v>
      </c>
      <c r="O13" s="27">
        <v>140.22500000000002</v>
      </c>
      <c r="P13" s="28"/>
    </row>
    <row r="14" spans="1:16" s="4" customFormat="1" ht="57" customHeight="1">
      <c r="A14" s="11">
        <v>11</v>
      </c>
      <c r="B14" s="12" t="s">
        <v>44</v>
      </c>
      <c r="C14" s="12" t="s">
        <v>75</v>
      </c>
      <c r="D14" s="14" t="s">
        <v>76</v>
      </c>
      <c r="E14" s="14" t="s">
        <v>77</v>
      </c>
      <c r="F14" s="14" t="s">
        <v>28</v>
      </c>
      <c r="G14" s="15" t="s">
        <v>23</v>
      </c>
      <c r="H14" s="14" t="s">
        <v>78</v>
      </c>
      <c r="I14" s="24" t="s">
        <v>79</v>
      </c>
      <c r="J14" s="25">
        <v>61.55</v>
      </c>
      <c r="K14" s="25">
        <v>75</v>
      </c>
      <c r="L14" s="26"/>
      <c r="M14" s="15">
        <v>73.2</v>
      </c>
      <c r="N14" s="15">
        <v>0</v>
      </c>
      <c r="O14" s="27">
        <v>141.47500000000002</v>
      </c>
      <c r="P14" s="28"/>
    </row>
    <row r="15" spans="1:16" s="4" customFormat="1" ht="57" customHeight="1">
      <c r="A15" s="11">
        <v>12</v>
      </c>
      <c r="B15" s="12" t="s">
        <v>44</v>
      </c>
      <c r="C15" s="13" t="s">
        <v>80</v>
      </c>
      <c r="D15" s="14" t="s">
        <v>81</v>
      </c>
      <c r="E15" s="14" t="s">
        <v>82</v>
      </c>
      <c r="F15" s="14" t="s">
        <v>28</v>
      </c>
      <c r="G15" s="15" t="s">
        <v>23</v>
      </c>
      <c r="H15" s="14" t="s">
        <v>83</v>
      </c>
      <c r="I15" s="24" t="s">
        <v>84</v>
      </c>
      <c r="J15" s="25">
        <v>57.9</v>
      </c>
      <c r="K15" s="25">
        <v>68</v>
      </c>
      <c r="L15" s="26"/>
      <c r="M15" s="15">
        <v>81.6</v>
      </c>
      <c r="N15" s="15">
        <v>0</v>
      </c>
      <c r="O15" s="27">
        <v>144.55</v>
      </c>
      <c r="P15" s="28" t="s">
        <v>85</v>
      </c>
    </row>
    <row r="16" spans="1:16" s="4" customFormat="1" ht="57" customHeight="1">
      <c r="A16" s="11">
        <v>13</v>
      </c>
      <c r="B16" s="12" t="s">
        <v>44</v>
      </c>
      <c r="C16" s="13" t="s">
        <v>80</v>
      </c>
      <c r="D16" s="14" t="s">
        <v>81</v>
      </c>
      <c r="E16" s="14" t="s">
        <v>86</v>
      </c>
      <c r="F16" s="14" t="s">
        <v>28</v>
      </c>
      <c r="G16" s="15" t="s">
        <v>36</v>
      </c>
      <c r="H16" s="14" t="s">
        <v>87</v>
      </c>
      <c r="I16" s="24" t="s">
        <v>88</v>
      </c>
      <c r="J16" s="25">
        <v>50.8</v>
      </c>
      <c r="K16" s="25">
        <v>63</v>
      </c>
      <c r="L16" s="26"/>
      <c r="M16" s="15">
        <v>80.4</v>
      </c>
      <c r="N16" s="15">
        <v>3</v>
      </c>
      <c r="O16" s="27">
        <v>138.8</v>
      </c>
      <c r="P16" s="28" t="s">
        <v>89</v>
      </c>
    </row>
    <row r="17" spans="1:16" s="4" customFormat="1" ht="57" customHeight="1">
      <c r="A17" s="11">
        <v>14</v>
      </c>
      <c r="B17" s="12" t="s">
        <v>44</v>
      </c>
      <c r="C17" s="12" t="s">
        <v>90</v>
      </c>
      <c r="D17" s="14" t="s">
        <v>91</v>
      </c>
      <c r="E17" s="14" t="s">
        <v>92</v>
      </c>
      <c r="F17" s="14" t="s">
        <v>22</v>
      </c>
      <c r="G17" s="15" t="s">
        <v>23</v>
      </c>
      <c r="H17" s="14" t="s">
        <v>93</v>
      </c>
      <c r="I17" s="24" t="s">
        <v>94</v>
      </c>
      <c r="J17" s="25">
        <v>59.6</v>
      </c>
      <c r="K17" s="25">
        <v>73.5</v>
      </c>
      <c r="L17" s="26"/>
      <c r="M17" s="15">
        <v>82.4</v>
      </c>
      <c r="N17" s="15">
        <v>0</v>
      </c>
      <c r="O17" s="27">
        <v>148.95</v>
      </c>
      <c r="P17" s="28"/>
    </row>
    <row r="18" spans="1:16" s="4" customFormat="1" ht="57" customHeight="1">
      <c r="A18" s="11">
        <v>15</v>
      </c>
      <c r="B18" s="12" t="s">
        <v>44</v>
      </c>
      <c r="C18" s="12" t="s">
        <v>95</v>
      </c>
      <c r="D18" s="14" t="s">
        <v>96</v>
      </c>
      <c r="E18" s="14" t="s">
        <v>97</v>
      </c>
      <c r="F18" s="14" t="s">
        <v>28</v>
      </c>
      <c r="G18" s="15" t="s">
        <v>98</v>
      </c>
      <c r="H18" s="14" t="s">
        <v>99</v>
      </c>
      <c r="I18" s="29" t="s">
        <v>100</v>
      </c>
      <c r="J18" s="25">
        <v>50.35</v>
      </c>
      <c r="K18" s="25">
        <v>72.5</v>
      </c>
      <c r="L18" s="26"/>
      <c r="M18" s="15">
        <v>76.4</v>
      </c>
      <c r="N18" s="15">
        <v>3</v>
      </c>
      <c r="O18" s="27">
        <v>139.325</v>
      </c>
      <c r="P18" s="28"/>
    </row>
    <row r="19" spans="1:16" s="4" customFormat="1" ht="57" customHeight="1">
      <c r="A19" s="11">
        <v>16</v>
      </c>
      <c r="B19" s="12" t="s">
        <v>44</v>
      </c>
      <c r="C19" s="12" t="s">
        <v>101</v>
      </c>
      <c r="D19" s="14" t="s">
        <v>102</v>
      </c>
      <c r="E19" s="14" t="s">
        <v>103</v>
      </c>
      <c r="F19" s="14" t="s">
        <v>28</v>
      </c>
      <c r="G19" s="15" t="s">
        <v>36</v>
      </c>
      <c r="H19" s="14" t="s">
        <v>104</v>
      </c>
      <c r="I19" s="24" t="s">
        <v>105</v>
      </c>
      <c r="J19" s="25">
        <v>60.15</v>
      </c>
      <c r="K19" s="25">
        <v>60</v>
      </c>
      <c r="L19" s="26"/>
      <c r="M19" s="15">
        <v>80.6</v>
      </c>
      <c r="N19" s="15">
        <v>3</v>
      </c>
      <c r="O19" s="27">
        <v>142.175</v>
      </c>
      <c r="P19" s="28"/>
    </row>
    <row r="20" spans="1:16" s="4" customFormat="1" ht="57" customHeight="1">
      <c r="A20" s="11">
        <v>17</v>
      </c>
      <c r="B20" s="12" t="s">
        <v>44</v>
      </c>
      <c r="C20" s="12" t="s">
        <v>106</v>
      </c>
      <c r="D20" s="14" t="s">
        <v>107</v>
      </c>
      <c r="E20" s="14" t="s">
        <v>108</v>
      </c>
      <c r="F20" s="14" t="s">
        <v>22</v>
      </c>
      <c r="G20" s="15" t="s">
        <v>36</v>
      </c>
      <c r="H20" s="14" t="s">
        <v>109</v>
      </c>
      <c r="I20" s="24" t="s">
        <v>110</v>
      </c>
      <c r="J20" s="25">
        <v>53</v>
      </c>
      <c r="K20" s="25">
        <v>57.5</v>
      </c>
      <c r="L20" s="26"/>
      <c r="M20" s="15">
        <v>74.8</v>
      </c>
      <c r="N20" s="15">
        <v>3</v>
      </c>
      <c r="O20" s="27">
        <v>131.55</v>
      </c>
      <c r="P20" s="28"/>
    </row>
    <row r="21" spans="1:16" s="4" customFormat="1" ht="57" customHeight="1">
      <c r="A21" s="11">
        <v>18</v>
      </c>
      <c r="B21" s="12" t="s">
        <v>44</v>
      </c>
      <c r="C21" s="12" t="s">
        <v>111</v>
      </c>
      <c r="D21" s="14" t="s">
        <v>112</v>
      </c>
      <c r="E21" s="14" t="s">
        <v>113</v>
      </c>
      <c r="F21" s="14" t="s">
        <v>28</v>
      </c>
      <c r="G21" s="15" t="s">
        <v>36</v>
      </c>
      <c r="H21" s="14" t="s">
        <v>114</v>
      </c>
      <c r="I21" s="24" t="s">
        <v>115</v>
      </c>
      <c r="J21" s="25">
        <v>62.5</v>
      </c>
      <c r="K21" s="25">
        <v>73</v>
      </c>
      <c r="L21" s="26"/>
      <c r="M21" s="15">
        <v>77.4</v>
      </c>
      <c r="N21" s="15">
        <v>3</v>
      </c>
      <c r="O21" s="27">
        <v>146.65</v>
      </c>
      <c r="P21" s="28"/>
    </row>
    <row r="22" spans="1:16" s="4" customFormat="1" ht="57" customHeight="1">
      <c r="A22" s="11">
        <v>19</v>
      </c>
      <c r="B22" s="12" t="s">
        <v>44</v>
      </c>
      <c r="C22" s="12" t="s">
        <v>116</v>
      </c>
      <c r="D22" s="21" t="s">
        <v>117</v>
      </c>
      <c r="E22" s="14" t="s">
        <v>118</v>
      </c>
      <c r="F22" s="14" t="s">
        <v>22</v>
      </c>
      <c r="G22" s="15" t="s">
        <v>119</v>
      </c>
      <c r="H22" s="14" t="s">
        <v>120</v>
      </c>
      <c r="I22" s="29" t="s">
        <v>49</v>
      </c>
      <c r="J22" s="25">
        <v>59.65</v>
      </c>
      <c r="K22" s="25">
        <v>73</v>
      </c>
      <c r="L22" s="26"/>
      <c r="M22" s="15">
        <v>83</v>
      </c>
      <c r="N22" s="15">
        <v>3</v>
      </c>
      <c r="O22" s="27">
        <v>150.825</v>
      </c>
      <c r="P22" s="28"/>
    </row>
    <row r="23" spans="1:16" s="6" customFormat="1" ht="57" customHeight="1">
      <c r="A23" s="11">
        <v>20</v>
      </c>
      <c r="B23" s="22" t="s">
        <v>44</v>
      </c>
      <c r="C23" s="22" t="s">
        <v>121</v>
      </c>
      <c r="D23" s="14" t="s">
        <v>122</v>
      </c>
      <c r="E23" s="14" t="s">
        <v>123</v>
      </c>
      <c r="F23" s="14" t="s">
        <v>124</v>
      </c>
      <c r="G23" s="15" t="s">
        <v>125</v>
      </c>
      <c r="H23" s="14">
        <v>12060202817</v>
      </c>
      <c r="I23" s="35" t="s">
        <v>126</v>
      </c>
      <c r="J23" s="25">
        <v>62.45</v>
      </c>
      <c r="K23" s="25">
        <v>77</v>
      </c>
      <c r="L23" s="26"/>
      <c r="M23" s="15">
        <v>73.8</v>
      </c>
      <c r="N23" s="15">
        <v>3</v>
      </c>
      <c r="O23" s="27">
        <f>(62.45+77+3)*0.5+M23</f>
        <v>145.02499999999998</v>
      </c>
      <c r="P23" s="36"/>
    </row>
    <row r="24" spans="1:16" s="6" customFormat="1" ht="57" customHeight="1">
      <c r="A24" s="11">
        <v>21</v>
      </c>
      <c r="B24" s="22" t="s">
        <v>44</v>
      </c>
      <c r="C24" s="22" t="s">
        <v>121</v>
      </c>
      <c r="D24" s="14" t="s">
        <v>122</v>
      </c>
      <c r="E24" s="14" t="s">
        <v>127</v>
      </c>
      <c r="F24" s="14" t="s">
        <v>124</v>
      </c>
      <c r="G24" s="15" t="s">
        <v>125</v>
      </c>
      <c r="H24" s="14">
        <v>12060203911</v>
      </c>
      <c r="I24" s="35" t="s">
        <v>128</v>
      </c>
      <c r="J24" s="25">
        <v>54.35</v>
      </c>
      <c r="K24" s="25">
        <v>68.5</v>
      </c>
      <c r="L24" s="26"/>
      <c r="M24" s="15">
        <v>80.2</v>
      </c>
      <c r="N24" s="15">
        <v>3</v>
      </c>
      <c r="O24" s="27">
        <f>(J24+K24+3)*0.5+M24</f>
        <v>143.125</v>
      </c>
      <c r="P24" s="36"/>
    </row>
    <row r="25" spans="1:16" s="4" customFormat="1" ht="57" customHeight="1">
      <c r="A25" s="11">
        <v>22</v>
      </c>
      <c r="B25" s="12" t="s">
        <v>44</v>
      </c>
      <c r="C25" s="13" t="s">
        <v>121</v>
      </c>
      <c r="D25" s="14" t="s">
        <v>129</v>
      </c>
      <c r="E25" s="14" t="s">
        <v>130</v>
      </c>
      <c r="F25" s="14" t="s">
        <v>22</v>
      </c>
      <c r="G25" s="15" t="s">
        <v>36</v>
      </c>
      <c r="H25" s="14" t="s">
        <v>131</v>
      </c>
      <c r="I25" s="24" t="s">
        <v>132</v>
      </c>
      <c r="J25" s="25">
        <v>55.2</v>
      </c>
      <c r="K25" s="25">
        <v>75</v>
      </c>
      <c r="L25" s="26"/>
      <c r="M25" s="15">
        <v>80.4</v>
      </c>
      <c r="N25" s="15">
        <v>3</v>
      </c>
      <c r="O25" s="27">
        <v>147</v>
      </c>
      <c r="P25" s="28" t="s">
        <v>133</v>
      </c>
    </row>
    <row r="26" spans="1:16" s="4" customFormat="1" ht="57" customHeight="1">
      <c r="A26" s="11">
        <v>23</v>
      </c>
      <c r="B26" s="12" t="s">
        <v>44</v>
      </c>
      <c r="C26" s="13" t="s">
        <v>121</v>
      </c>
      <c r="D26" s="21" t="s">
        <v>134</v>
      </c>
      <c r="E26" s="14" t="s">
        <v>135</v>
      </c>
      <c r="F26" s="14" t="s">
        <v>22</v>
      </c>
      <c r="G26" s="15" t="s">
        <v>23</v>
      </c>
      <c r="H26" s="14" t="s">
        <v>136</v>
      </c>
      <c r="I26" s="24" t="s">
        <v>137</v>
      </c>
      <c r="J26" s="25">
        <v>52.5</v>
      </c>
      <c r="K26" s="25">
        <v>82</v>
      </c>
      <c r="L26" s="26"/>
      <c r="M26" s="15">
        <v>76.8</v>
      </c>
      <c r="N26" s="15">
        <v>0</v>
      </c>
      <c r="O26" s="27">
        <v>144.05</v>
      </c>
      <c r="P26" s="28" t="s">
        <v>38</v>
      </c>
    </row>
    <row r="27" spans="1:16" s="4" customFormat="1" ht="57" customHeight="1">
      <c r="A27" s="11">
        <v>24</v>
      </c>
      <c r="B27" s="12" t="s">
        <v>44</v>
      </c>
      <c r="C27" s="13" t="s">
        <v>121</v>
      </c>
      <c r="D27" s="14" t="s">
        <v>138</v>
      </c>
      <c r="E27" s="14" t="s">
        <v>139</v>
      </c>
      <c r="F27" s="14" t="s">
        <v>28</v>
      </c>
      <c r="G27" s="15" t="s">
        <v>36</v>
      </c>
      <c r="H27" s="14" t="s">
        <v>140</v>
      </c>
      <c r="I27" s="29" t="s">
        <v>37</v>
      </c>
      <c r="J27" s="25">
        <v>52.5</v>
      </c>
      <c r="K27" s="25">
        <v>72</v>
      </c>
      <c r="L27" s="26"/>
      <c r="M27" s="15">
        <v>83</v>
      </c>
      <c r="N27" s="15">
        <v>3</v>
      </c>
      <c r="O27" s="27">
        <v>146.75</v>
      </c>
      <c r="P27" s="28" t="s">
        <v>141</v>
      </c>
    </row>
    <row r="28" spans="1:16" s="4" customFormat="1" ht="57" customHeight="1">
      <c r="A28" s="11">
        <v>25</v>
      </c>
      <c r="B28" s="12" t="s">
        <v>44</v>
      </c>
      <c r="C28" s="13" t="s">
        <v>121</v>
      </c>
      <c r="D28" s="14" t="s">
        <v>138</v>
      </c>
      <c r="E28" s="14" t="s">
        <v>142</v>
      </c>
      <c r="F28" s="14" t="s">
        <v>28</v>
      </c>
      <c r="G28" s="15" t="s">
        <v>23</v>
      </c>
      <c r="H28" s="14" t="s">
        <v>143</v>
      </c>
      <c r="I28" s="29" t="s">
        <v>144</v>
      </c>
      <c r="J28" s="25">
        <v>51.8</v>
      </c>
      <c r="K28" s="25">
        <v>71</v>
      </c>
      <c r="L28" s="26"/>
      <c r="M28" s="15">
        <v>74.2</v>
      </c>
      <c r="N28" s="15">
        <v>0</v>
      </c>
      <c r="O28" s="27">
        <v>135.6</v>
      </c>
      <c r="P28" s="28" t="s">
        <v>145</v>
      </c>
    </row>
  </sheetData>
  <sheetProtection/>
  <mergeCells count="1">
    <mergeCell ref="A2:P2"/>
  </mergeCells>
  <conditionalFormatting sqref="E6">
    <cfRule type="expression" priority="3" dxfId="0" stopIfTrue="1">
      <formula>AND(COUNTIF($E$6,E6)&gt;1,NOT(ISBLANK(E6)))</formula>
    </cfRule>
  </conditionalFormatting>
  <conditionalFormatting sqref="E7">
    <cfRule type="expression" priority="1" dxfId="0" stopIfTrue="1">
      <formula>AND(COUNTIF($E$7,E7)&gt;1,NOT(ISBLANK(E7)))</formula>
    </cfRule>
  </conditionalFormatting>
  <conditionalFormatting sqref="E4:E5">
    <cfRule type="expression" priority="4" dxfId="0" stopIfTrue="1">
      <formula>AND(COUNTIF($E$4:$E$5,E4)&gt;1,NOT(ISBLANK(E4)))</formula>
    </cfRule>
  </conditionalFormatting>
  <printOptions/>
  <pageMargins left="0.3145833333333333" right="0.11805555555555555" top="0.39305555555555555" bottom="0.15694444444444444" header="0.5118055555555555" footer="0.19652777777777777"/>
  <pageSetup horizontalDpi="600" verticalDpi="600" orientation="landscape" paperSize="9" scale="10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2022-08-14T07:58:03Z</cp:lastPrinted>
  <dcterms:created xsi:type="dcterms:W3CDTF">2022-08-13T19:12:15Z</dcterms:created>
  <dcterms:modified xsi:type="dcterms:W3CDTF">2022-08-14T10:11:37Z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