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Sheet1!$A$1:$H$33</definedName>
  </definedNames>
  <calcPr calcId="144525"/>
</workbook>
</file>

<file path=xl/sharedStrings.xml><?xml version="1.0" encoding="utf-8"?>
<sst xmlns="http://schemas.openxmlformats.org/spreadsheetml/2006/main" count="147" uniqueCount="76">
  <si>
    <t>惠水县人民政府明田街道办事处面向社会公开招聘
禁毒专干笔试成绩及拟进入面试人员名单</t>
  </si>
  <si>
    <t>序号</t>
  </si>
  <si>
    <t>姓名</t>
  </si>
  <si>
    <t>性别</t>
  </si>
  <si>
    <t>身份证号</t>
  </si>
  <si>
    <t>报考岗位</t>
  </si>
  <si>
    <t>笔试成绩</t>
  </si>
  <si>
    <t>是否进入面试</t>
  </si>
  <si>
    <t>备注</t>
  </si>
  <si>
    <t>许波</t>
  </si>
  <si>
    <t>女</t>
  </si>
  <si>
    <t>522731199XXXXX0742</t>
  </si>
  <si>
    <t>惠水县人民政府明田街道禁毒专干</t>
  </si>
  <si>
    <t xml:space="preserve">是 </t>
  </si>
  <si>
    <t>王勇</t>
  </si>
  <si>
    <t>男</t>
  </si>
  <si>
    <t>522731199XXXXX0912</t>
  </si>
  <si>
    <t>王小慧</t>
  </si>
  <si>
    <t>522731199XXXXX938X</t>
  </si>
  <si>
    <t>熊君懿</t>
  </si>
  <si>
    <t>522701199XXXXX0028</t>
  </si>
  <si>
    <t>罗班贵</t>
  </si>
  <si>
    <t>522731199XXXXX9191</t>
  </si>
  <si>
    <t>黄蒙</t>
  </si>
  <si>
    <t>522728199XXXXX3318</t>
  </si>
  <si>
    <t>罗光文</t>
  </si>
  <si>
    <t>522324199XXXXX125X</t>
  </si>
  <si>
    <t>班泽丝</t>
  </si>
  <si>
    <t>522731199XXXXX1288</t>
  </si>
  <si>
    <t>白唐莲</t>
  </si>
  <si>
    <t>522731199XXXXX9208</t>
  </si>
  <si>
    <t>简远海</t>
  </si>
  <si>
    <t>522731199XXXXX0015</t>
  </si>
  <si>
    <t>王永慧</t>
  </si>
  <si>
    <t>522731199XXXXX1285</t>
  </si>
  <si>
    <t xml:space="preserve">惠水县人民政府明田街道禁毒专干
</t>
  </si>
  <si>
    <t>陈晨</t>
  </si>
  <si>
    <t>522729200XXXXX0022</t>
  </si>
  <si>
    <t>杨俊</t>
  </si>
  <si>
    <t>522731199XXXXX9211</t>
  </si>
  <si>
    <t>叶丽丽</t>
  </si>
  <si>
    <t>522731200XXXX6148</t>
  </si>
  <si>
    <t>聂章望</t>
  </si>
  <si>
    <t>522428199XXXXX2817</t>
  </si>
  <si>
    <t>韦翰鸿</t>
  </si>
  <si>
    <t>522731199XXXXX3616</t>
  </si>
  <si>
    <t>孙常亮</t>
  </si>
  <si>
    <t>522731200XXXXX0733</t>
  </si>
  <si>
    <t>丁一曼</t>
  </si>
  <si>
    <t>522729199XXXXX0622</t>
  </si>
  <si>
    <t>魏海兵</t>
  </si>
  <si>
    <t>522731198XXXXX7596</t>
  </si>
  <si>
    <t>蔡森</t>
  </si>
  <si>
    <t>522126199XXXXX6534</t>
  </si>
  <si>
    <t>石化标</t>
  </si>
  <si>
    <t>522731199XXXXX5230</t>
  </si>
  <si>
    <t>王霞</t>
  </si>
  <si>
    <t>520421199XXXXX0423</t>
  </si>
  <si>
    <t>邓婷</t>
  </si>
  <si>
    <t>522729199XXXXX0021</t>
  </si>
  <si>
    <t>陈小刚</t>
  </si>
  <si>
    <t>522731199XXXXX525X</t>
  </si>
  <si>
    <t>缺考</t>
  </si>
  <si>
    <t>田维贵</t>
  </si>
  <si>
    <t>522731199XXXXX3789</t>
  </si>
  <si>
    <t>黄士祥</t>
  </si>
  <si>
    <t>522731199XXXXX8659</t>
  </si>
  <si>
    <t>罗洪谋</t>
  </si>
  <si>
    <t>尹重武</t>
  </si>
  <si>
    <t>522723199XXXXX1938</t>
  </si>
  <si>
    <t>韦富金</t>
  </si>
  <si>
    <t>522731199XXXXX6853</t>
  </si>
  <si>
    <t>吴云峰</t>
  </si>
  <si>
    <t>522731199XXXXX2533</t>
  </si>
  <si>
    <t>程棋</t>
  </si>
  <si>
    <t>522731199XXXXX2899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</si>
</sst>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508;&#27835;&#21150;\&#31105;&#27602;&#19987;&#24178;&#25307;&#32856;\&#26126;&#30000;&#34903;&#36947;2022&#24180;&#38754;&#21521;&#31038;&#20250;&#20844;&#24320;&#25307;&#32856;&#31105;&#27602;&#19987;&#24178;&#25253;&#21517;&#30331;&#35760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姓名</v>
          </cell>
          <cell r="C2" t="str">
            <v>性别</v>
          </cell>
          <cell r="D2" t="str">
            <v>身份证号</v>
          </cell>
          <cell r="E2" t="str">
            <v>电话号码</v>
          </cell>
          <cell r="F2" t="str">
            <v>户籍地址</v>
          </cell>
          <cell r="G2" t="str">
            <v>学历</v>
          </cell>
          <cell r="H2" t="str">
            <v>毕业院校及专业</v>
          </cell>
          <cell r="I2" t="str">
            <v>笔试分数</v>
          </cell>
          <cell r="J2" t="str">
            <v>是否进入面试</v>
          </cell>
        </row>
        <row r="3">
          <cell r="B3" t="str">
            <v>许波</v>
          </cell>
          <cell r="C3" t="str">
            <v>女</v>
          </cell>
          <cell r="D3" t="str">
            <v>522731199710040742</v>
          </cell>
          <cell r="E3">
            <v>18375163500</v>
          </cell>
          <cell r="F3" t="str">
            <v>贵州省惠水县太坝乡光明村四组
</v>
          </cell>
          <cell r="G3" t="str">
            <v>本科</v>
          </cell>
          <cell r="H3" t="str">
            <v>郑州航空工业管理学院
市场营销</v>
          </cell>
          <cell r="I3">
            <v>75</v>
          </cell>
          <cell r="J3" t="str">
            <v>是 </v>
          </cell>
        </row>
        <row r="4">
          <cell r="B4" t="str">
            <v>王勇</v>
          </cell>
          <cell r="C4" t="str">
            <v>男</v>
          </cell>
          <cell r="D4" t="str">
            <v>522731199402280912</v>
          </cell>
        </row>
        <row r="4">
          <cell r="F4" t="str">
            <v>贵州省惠水县濛江街道办事处桥洞村一组48号
</v>
          </cell>
          <cell r="G4" t="str">
            <v>本科</v>
          </cell>
          <cell r="H4" t="str">
            <v>贵阳中医学院
护理学</v>
          </cell>
          <cell r="I4">
            <v>70</v>
          </cell>
          <cell r="J4" t="str">
            <v>是 </v>
          </cell>
        </row>
        <row r="5">
          <cell r="B5" t="str">
            <v>王小慧</v>
          </cell>
          <cell r="C5" t="str">
            <v>女</v>
          </cell>
          <cell r="D5" t="str">
            <v>52273119960816938X</v>
          </cell>
          <cell r="E5">
            <v>18786380384</v>
          </cell>
          <cell r="F5" t="str">
            <v>贵州省惠水县王佑镇场坝村档梭组3-1号
</v>
          </cell>
          <cell r="G5" t="str">
            <v>本科</v>
          </cell>
          <cell r="H5" t="str">
            <v>贵州财经大学
物流管理</v>
          </cell>
          <cell r="I5">
            <v>69</v>
          </cell>
          <cell r="J5" t="str">
            <v>是 </v>
          </cell>
        </row>
        <row r="6">
          <cell r="B6" t="str">
            <v>熊君懿</v>
          </cell>
          <cell r="C6" t="str">
            <v>女</v>
          </cell>
          <cell r="D6" t="str">
            <v>522701199907220028</v>
          </cell>
          <cell r="E6">
            <v>18375019580</v>
          </cell>
          <cell r="F6" t="str">
            <v>贵州省都匀市西城巷9号附42号</v>
          </cell>
          <cell r="G6" t="str">
            <v>本科</v>
          </cell>
          <cell r="H6" t="str">
            <v>龙岩学院 
材料科学与工程</v>
          </cell>
          <cell r="I6">
            <v>68.5</v>
          </cell>
          <cell r="J6" t="str">
            <v>是 </v>
          </cell>
        </row>
        <row r="7">
          <cell r="B7" t="str">
            <v>罗班贵</v>
          </cell>
          <cell r="C7" t="str">
            <v>男</v>
          </cell>
          <cell r="D7" t="str">
            <v>522731199402019191</v>
          </cell>
          <cell r="E7">
            <v>18984873284</v>
          </cell>
          <cell r="F7" t="str">
            <v>贵州省惠水县王佑镇伙塘村纳骂组7号</v>
          </cell>
          <cell r="G7" t="str">
            <v>本科</v>
          </cell>
          <cell r="H7" t="str">
            <v>商洛学院
金属材料工程</v>
          </cell>
          <cell r="I7">
            <v>66</v>
          </cell>
          <cell r="J7" t="str">
            <v>是 </v>
          </cell>
        </row>
        <row r="8">
          <cell r="B8" t="str">
            <v>黄蒙</v>
          </cell>
          <cell r="C8" t="str">
            <v>男</v>
          </cell>
          <cell r="D8" t="str">
            <v>522728199704243318</v>
          </cell>
          <cell r="E8">
            <v>13885404033</v>
          </cell>
          <cell r="F8" t="str">
            <v>贵州省罗甸县木引乡宣龙村六组8号</v>
          </cell>
          <cell r="G8" t="str">
            <v>本科</v>
          </cell>
          <cell r="H8" t="str">
            <v>黑龙江中医药大学
市场营销</v>
          </cell>
          <cell r="I8">
            <v>66</v>
          </cell>
          <cell r="J8" t="str">
            <v>是 </v>
          </cell>
        </row>
        <row r="9">
          <cell r="B9" t="str">
            <v>罗光文</v>
          </cell>
          <cell r="C9" t="str">
            <v>男</v>
          </cell>
          <cell r="D9" t="str">
            <v>52232419950921125X</v>
          </cell>
          <cell r="E9">
            <v>18690717168</v>
          </cell>
          <cell r="F9" t="str">
            <v>贵州省晴隆县鸡场镇黄角村新庄组
</v>
          </cell>
          <cell r="G9" t="str">
            <v>本科</v>
          </cell>
          <cell r="H9" t="str">
            <v>黔南民族师范学院
广播电视学</v>
          </cell>
          <cell r="I9">
            <v>65.5</v>
          </cell>
        </row>
        <row r="10">
          <cell r="B10" t="str">
            <v>班泽丝</v>
          </cell>
          <cell r="C10" t="str">
            <v>女</v>
          </cell>
          <cell r="D10" t="str">
            <v>522731199605281288</v>
          </cell>
          <cell r="E10">
            <v>18286421771</v>
          </cell>
          <cell r="F10" t="str">
            <v>贵州省惠水县濛江街道办事处司蒙村八组
</v>
          </cell>
          <cell r="G10" t="str">
            <v>本科</v>
          </cell>
          <cell r="H10" t="str">
            <v>凯里学院
园艺</v>
          </cell>
          <cell r="I10">
            <v>65</v>
          </cell>
        </row>
        <row r="11">
          <cell r="B11" t="str">
            <v>白唐莲</v>
          </cell>
          <cell r="C11" t="str">
            <v>女</v>
          </cell>
          <cell r="D11" t="str">
            <v>522731199712219208</v>
          </cell>
          <cell r="E11">
            <v>18301978953</v>
          </cell>
          <cell r="F11" t="str">
            <v>贵州省惠水县长安乡西南村破玉组24号</v>
          </cell>
          <cell r="G11" t="str">
            <v>本科</v>
          </cell>
          <cell r="H11" t="str">
            <v>上海工程技术大学
金融学</v>
          </cell>
          <cell r="I11">
            <v>64.5</v>
          </cell>
        </row>
        <row r="12">
          <cell r="B12" t="str">
            <v>简远海</v>
          </cell>
          <cell r="C12" t="str">
            <v>男</v>
          </cell>
          <cell r="D12" t="str">
            <v>522731199505060015</v>
          </cell>
          <cell r="E12">
            <v>19865040395</v>
          </cell>
          <cell r="F12" t="str">
            <v>贵州省惠水县和平镇长征路65号
</v>
          </cell>
          <cell r="G12" t="str">
            <v>本科</v>
          </cell>
          <cell r="H12" t="str">
            <v>广东金融学院
行政管理</v>
          </cell>
          <cell r="I12">
            <v>63</v>
          </cell>
        </row>
        <row r="13">
          <cell r="B13" t="str">
            <v>王永慧</v>
          </cell>
          <cell r="C13" t="str">
            <v>女</v>
          </cell>
          <cell r="D13" t="str">
            <v>522731199811121285</v>
          </cell>
          <cell r="E13">
            <v>15086129340</v>
          </cell>
          <cell r="F13" t="str">
            <v>贵州省惠水县濛江街道办事处首创村2组
</v>
          </cell>
          <cell r="G13" t="str">
            <v>本科</v>
          </cell>
          <cell r="H13" t="str">
            <v>六盘水师范学院
旅游管理与服务教育
</v>
          </cell>
          <cell r="I13">
            <v>61</v>
          </cell>
        </row>
        <row r="14">
          <cell r="B14" t="str">
            <v>陈晨</v>
          </cell>
          <cell r="C14" t="str">
            <v>女</v>
          </cell>
          <cell r="D14" t="str">
            <v>522729200002270022</v>
          </cell>
          <cell r="E14">
            <v>18185459387</v>
          </cell>
          <cell r="F14" t="str">
            <v>贵州省惠水县濛江街道办事处赤土村二组53号
</v>
          </cell>
          <cell r="G14" t="str">
            <v>本科</v>
          </cell>
          <cell r="H14" t="str">
            <v>天津商业大学
法学</v>
          </cell>
          <cell r="I14">
            <v>61</v>
          </cell>
        </row>
        <row r="15">
          <cell r="B15" t="str">
            <v>杨俊</v>
          </cell>
          <cell r="C15" t="str">
            <v>男</v>
          </cell>
          <cell r="D15" t="str">
            <v>522731199201109211</v>
          </cell>
          <cell r="E15">
            <v>15761628121</v>
          </cell>
          <cell r="F15" t="str">
            <v>贵州省惠水县抵季乡代京村比农组</v>
          </cell>
          <cell r="G15" t="str">
            <v>本科</v>
          </cell>
          <cell r="H15" t="str">
            <v>贵州师范大学
旅游管理</v>
          </cell>
          <cell r="I15">
            <v>60.5</v>
          </cell>
        </row>
        <row r="16">
          <cell r="B16" t="str">
            <v>叶丽丽</v>
          </cell>
          <cell r="C16" t="str">
            <v>女</v>
          </cell>
          <cell r="D16" t="str">
            <v>522731200112166148</v>
          </cell>
          <cell r="E16">
            <v>17785528054</v>
          </cell>
          <cell r="F16" t="str">
            <v>贵州省惠水县雅水镇道力村长冲组2号
</v>
          </cell>
          <cell r="G16" t="str">
            <v>大专</v>
          </cell>
          <cell r="H16" t="str">
            <v>铜仁幼儿师范高等专科学校 
英语教育
</v>
          </cell>
          <cell r="I16">
            <v>59</v>
          </cell>
        </row>
        <row r="17">
          <cell r="B17" t="str">
            <v>聂章望</v>
          </cell>
          <cell r="C17" t="str">
            <v>男</v>
          </cell>
          <cell r="D17" t="str">
            <v>522428199505222817</v>
          </cell>
          <cell r="E17">
            <v>18386280585</v>
          </cell>
          <cell r="F17" t="str">
            <v>贵州省赫章县铁匠乡铁匠村营脚组</v>
          </cell>
          <cell r="G17" t="str">
            <v>本科</v>
          </cell>
          <cell r="H17" t="str">
            <v>贵州大学科技学院 
行政管理</v>
          </cell>
          <cell r="I17">
            <v>58.5</v>
          </cell>
        </row>
        <row r="18">
          <cell r="B18" t="str">
            <v>韦翰鸿</v>
          </cell>
          <cell r="C18" t="str">
            <v>男</v>
          </cell>
          <cell r="D18" t="str">
            <v>522731199305203616</v>
          </cell>
          <cell r="E18">
            <v>18340873293</v>
          </cell>
          <cell r="F18" t="str">
            <v>贵州省惠水县岗度镇火阳村七组8号
</v>
          </cell>
          <cell r="G18" t="str">
            <v>本科 </v>
          </cell>
          <cell r="H18" t="str">
            <v>大连民族大学
制药工程</v>
          </cell>
          <cell r="I18">
            <v>58.5</v>
          </cell>
        </row>
        <row r="19">
          <cell r="B19" t="str">
            <v>孙常亮</v>
          </cell>
          <cell r="C19" t="str">
            <v>男</v>
          </cell>
          <cell r="D19" t="str">
            <v>522731200104280733</v>
          </cell>
          <cell r="E19">
            <v>15685039468</v>
          </cell>
          <cell r="F19" t="str">
            <v>贵州省惠水县涟江街道办事处云盘路146号
</v>
          </cell>
          <cell r="G19" t="str">
            <v>大专</v>
          </cell>
          <cell r="H19" t="str">
            <v>贵州交通职业技术学院
智能交通技术运用</v>
          </cell>
          <cell r="I19">
            <v>56.5</v>
          </cell>
        </row>
        <row r="20">
          <cell r="B20" t="str">
            <v>丁一曼</v>
          </cell>
          <cell r="C20" t="str">
            <v>女</v>
          </cell>
          <cell r="D20" t="str">
            <v>522729199704220622</v>
          </cell>
          <cell r="E20">
            <v>15772437981</v>
          </cell>
          <cell r="F20" t="str">
            <v>贵州省长顺县长寨街道威远社区二组</v>
          </cell>
          <cell r="G20" t="str">
            <v>本科</v>
          </cell>
          <cell r="H20" t="str">
            <v>贵州商学院
管理科学</v>
          </cell>
          <cell r="I20">
            <v>56.5</v>
          </cell>
        </row>
        <row r="21">
          <cell r="B21" t="str">
            <v>魏海兵</v>
          </cell>
          <cell r="C21" t="str">
            <v>男</v>
          </cell>
          <cell r="D21" t="str">
            <v>522731198710067596</v>
          </cell>
          <cell r="E21">
            <v>18085434998</v>
          </cell>
          <cell r="F21" t="str">
            <v>贵州省惠水县断杉镇蛮纳村街二组6号</v>
          </cell>
          <cell r="G21" t="str">
            <v>大专</v>
          </cell>
          <cell r="H21" t="str">
            <v>贵州师范大学贵阳市体校办学点
体育教育</v>
          </cell>
          <cell r="I21">
            <v>56</v>
          </cell>
        </row>
        <row r="22">
          <cell r="B22" t="str">
            <v>蔡森</v>
          </cell>
          <cell r="C22" t="str">
            <v>男</v>
          </cell>
          <cell r="D22" t="str">
            <v>522126199607276534</v>
          </cell>
          <cell r="E22">
            <v>16685209194</v>
          </cell>
          <cell r="F22" t="str">
            <v>贵州省务川仡佬族苗族自治县蕉坝镇麻青村肖家沟组</v>
          </cell>
          <cell r="G22" t="str">
            <v>本科</v>
          </cell>
          <cell r="H22" t="str">
            <v>贵州民族大学人文科技学院
劳动与社会保障</v>
          </cell>
          <cell r="I22">
            <v>55.5</v>
          </cell>
        </row>
        <row r="23">
          <cell r="B23" t="str">
            <v>石化标</v>
          </cell>
          <cell r="C23" t="str">
            <v>男</v>
          </cell>
          <cell r="D23" t="str">
            <v>522731199510295230</v>
          </cell>
          <cell r="E23">
            <v>18786618202</v>
          </cell>
          <cell r="F23" t="str">
            <v>贵州省惠水县太阳乡洛平村播所组
</v>
          </cell>
          <cell r="G23" t="str">
            <v>本科</v>
          </cell>
          <cell r="H23" t="str">
            <v>贵州师范大学
材料成型及控制工程</v>
          </cell>
          <cell r="I23">
            <v>51</v>
          </cell>
        </row>
        <row r="24">
          <cell r="B24" t="str">
            <v>王霞</v>
          </cell>
          <cell r="C24" t="str">
            <v>女</v>
          </cell>
          <cell r="D24" t="str">
            <v>520421199608280423</v>
          </cell>
          <cell r="E24">
            <v>18585448527</v>
          </cell>
          <cell r="F24" t="str">
            <v>贵州省平坝县白云镇洋西村二组</v>
          </cell>
          <cell r="G24" t="str">
            <v>本科</v>
          </cell>
          <cell r="H24" t="str">
            <v>贵州财经大学商务学院
金融学</v>
          </cell>
          <cell r="I24">
            <v>50</v>
          </cell>
        </row>
        <row r="25">
          <cell r="B25" t="str">
            <v>邓婷</v>
          </cell>
          <cell r="C25" t="str">
            <v>女</v>
          </cell>
          <cell r="D25" t="str">
            <v>522729199205180021</v>
          </cell>
          <cell r="E25">
            <v>15772496604</v>
          </cell>
          <cell r="F25" t="str">
            <v>贵州省都匀市民族路17号附10号</v>
          </cell>
          <cell r="G25" t="str">
            <v>大专</v>
          </cell>
          <cell r="H25" t="str">
            <v>黔南民族师范学院
学期教育</v>
          </cell>
          <cell r="I25">
            <v>48</v>
          </cell>
        </row>
        <row r="26">
          <cell r="B26" t="str">
            <v>陈小刚</v>
          </cell>
          <cell r="C26" t="str">
            <v>男</v>
          </cell>
          <cell r="D26" t="str">
            <v>52273119991106525X</v>
          </cell>
          <cell r="E26">
            <v>19985534289</v>
          </cell>
          <cell r="F26" t="str">
            <v>贵州省惠水县雅水镇蓬路村岩脚组9号
</v>
          </cell>
          <cell r="G26" t="str">
            <v>本科</v>
          </cell>
          <cell r="H26" t="str">
            <v>沈阳理工大学
交通运输</v>
          </cell>
        </row>
        <row r="27">
          <cell r="B27" t="str">
            <v>田维贵</v>
          </cell>
          <cell r="C27" t="str">
            <v>男</v>
          </cell>
          <cell r="D27" t="str">
            <v>522731199304163789</v>
          </cell>
          <cell r="E27">
            <v>13331135290</v>
          </cell>
          <cell r="F27" t="str">
            <v>贵州省惠水县濛江街道办事处贵惠大道龙泉社区4栋2单元302室</v>
          </cell>
          <cell r="G27" t="str">
            <v>本科</v>
          </cell>
          <cell r="H27" t="str">
            <v>沈阳农业大学
水土保持与荒漠化防治</v>
          </cell>
        </row>
        <row r="28">
          <cell r="B28" t="str">
            <v>黄士祥</v>
          </cell>
          <cell r="C28" t="str">
            <v>男</v>
          </cell>
          <cell r="D28" t="str">
            <v>522731199907028659</v>
          </cell>
          <cell r="E28">
            <v>19185374806</v>
          </cell>
          <cell r="F28" t="str">
            <v>贵州省惠水县濛江街道办事处贵惠大道利民社区7栋2单元602室</v>
          </cell>
          <cell r="G28" t="str">
            <v>本科</v>
          </cell>
          <cell r="H28" t="str">
            <v>德州学院
人文地理与城乡规划</v>
          </cell>
        </row>
        <row r="29">
          <cell r="B29" t="str">
            <v>罗洪谋</v>
          </cell>
          <cell r="C29" t="str">
            <v>男</v>
          </cell>
          <cell r="D29" t="str">
            <v>52273119980503525X</v>
          </cell>
          <cell r="E29">
            <v>15885429480</v>
          </cell>
          <cell r="F29" t="str">
            <v>贵州省惠水县羡塘镇五星村拉哨组15号</v>
          </cell>
          <cell r="G29" t="str">
            <v>大专</v>
          </cell>
          <cell r="H29" t="str">
            <v>贵阳职业技术学院
汽车检测与维修技术</v>
          </cell>
        </row>
        <row r="30">
          <cell r="B30" t="str">
            <v>尹重武</v>
          </cell>
          <cell r="C30" t="str">
            <v>男</v>
          </cell>
          <cell r="D30" t="str">
            <v>522723199805051938</v>
          </cell>
          <cell r="E30">
            <v>18485388511</v>
          </cell>
          <cell r="F30" t="str">
            <v>贵州省贵定县云雾镇云雾社区居委会新西街114号</v>
          </cell>
          <cell r="G30" t="str">
            <v>本科</v>
          </cell>
          <cell r="H30" t="str">
            <v>重庆理工大学
金融数学</v>
          </cell>
        </row>
        <row r="31">
          <cell r="B31" t="str">
            <v>韦富金</v>
          </cell>
          <cell r="C31" t="str">
            <v>男</v>
          </cell>
          <cell r="D31" t="str">
            <v>522731199111246853</v>
          </cell>
        </row>
        <row r="31">
          <cell r="F31" t="str">
            <v>贵州省惠水县好花红镇吉安村五组8号</v>
          </cell>
          <cell r="G31" t="str">
            <v>硕士研究生</v>
          </cell>
          <cell r="H31" t="str">
            <v>贵州师范大学
马克思主义哲学</v>
          </cell>
        </row>
        <row r="32">
          <cell r="B32" t="str">
            <v>吴云峰</v>
          </cell>
          <cell r="C32" t="str">
            <v>男</v>
          </cell>
          <cell r="D32" t="str">
            <v>522731199704182533</v>
          </cell>
          <cell r="E32">
            <v>18375025185</v>
          </cell>
          <cell r="F32" t="str">
            <v>贵州省惠水县三都镇三都村十四组30号</v>
          </cell>
          <cell r="G32" t="str">
            <v>本科</v>
          </cell>
          <cell r="H32" t="str">
            <v>中原工学院
信息管理与信息系统</v>
          </cell>
        </row>
        <row r="33">
          <cell r="B33" t="str">
            <v>程棋</v>
          </cell>
          <cell r="C33" t="str">
            <v>男</v>
          </cell>
          <cell r="D33" t="str">
            <v>522731199905282899</v>
          </cell>
          <cell r="E33">
            <v>18385644624</v>
          </cell>
          <cell r="F33" t="str">
            <v>贵州省惠水县摆金镇甲浪村二组01号</v>
          </cell>
          <cell r="G33" t="str">
            <v>大专</v>
          </cell>
          <cell r="H33" t="str">
            <v>贵州健康职业学院
中药学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0"/>
  <sheetViews>
    <sheetView tabSelected="1" workbookViewId="0">
      <selection activeCell="D7" sqref="D7"/>
    </sheetView>
  </sheetViews>
  <sheetFormatPr defaultColWidth="9" defaultRowHeight="13.5" outlineLevelCol="7"/>
  <cols>
    <col min="1" max="1" width="9" style="1"/>
    <col min="2" max="2" width="13" style="1" customWidth="1"/>
    <col min="3" max="3" width="8.5" style="1" customWidth="1"/>
    <col min="4" max="4" width="26.375" style="1" customWidth="1"/>
    <col min="5" max="5" width="31.75" style="1" customWidth="1"/>
    <col min="6" max="7" width="23.25" style="1" customWidth="1"/>
    <col min="8" max="8" width="19.375" style="1" customWidth="1"/>
    <col min="9" max="16383" width="9" style="1"/>
  </cols>
  <sheetData>
    <row r="1" s="1" customFormat="1" ht="7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51" customHeight="1" spans="1:8">
      <c r="A3" s="4">
        <v>1</v>
      </c>
      <c r="B3" s="4" t="s">
        <v>9</v>
      </c>
      <c r="C3" s="4" t="s">
        <v>10</v>
      </c>
      <c r="D3" s="7" t="s">
        <v>11</v>
      </c>
      <c r="E3" s="5" t="s">
        <v>12</v>
      </c>
      <c r="F3" s="4">
        <f>VLOOKUP(B3,[1]Sheet1!$B$2:$J$35,8,0)</f>
        <v>75</v>
      </c>
      <c r="G3" s="4" t="s">
        <v>13</v>
      </c>
      <c r="H3" s="4"/>
    </row>
    <row r="4" s="1" customFormat="1" ht="51" customHeight="1" spans="1:8">
      <c r="A4" s="4">
        <v>2</v>
      </c>
      <c r="B4" s="4" t="s">
        <v>14</v>
      </c>
      <c r="C4" s="4" t="s">
        <v>15</v>
      </c>
      <c r="D4" s="7" t="s">
        <v>16</v>
      </c>
      <c r="E4" s="5" t="s">
        <v>12</v>
      </c>
      <c r="F4" s="4">
        <f>VLOOKUP(B4,[1]Sheet1!$B$2:$J$35,8,0)</f>
        <v>70</v>
      </c>
      <c r="G4" s="4" t="s">
        <v>13</v>
      </c>
      <c r="H4" s="4"/>
    </row>
    <row r="5" s="1" customFormat="1" ht="51" customHeight="1" spans="1:8">
      <c r="A5" s="4">
        <v>3</v>
      </c>
      <c r="B5" s="4" t="s">
        <v>17</v>
      </c>
      <c r="C5" s="4" t="s">
        <v>10</v>
      </c>
      <c r="D5" s="5" t="s">
        <v>18</v>
      </c>
      <c r="E5" s="5" t="s">
        <v>12</v>
      </c>
      <c r="F5" s="4">
        <f>VLOOKUP(B5,[1]Sheet1!$B$2:$J$35,8,0)</f>
        <v>69</v>
      </c>
      <c r="G5" s="4" t="s">
        <v>13</v>
      </c>
      <c r="H5" s="4"/>
    </row>
    <row r="6" s="1" customFormat="1" ht="51" customHeight="1" spans="1:8">
      <c r="A6" s="4">
        <v>4</v>
      </c>
      <c r="B6" s="4" t="s">
        <v>19</v>
      </c>
      <c r="C6" s="4" t="s">
        <v>10</v>
      </c>
      <c r="D6" s="8" t="s">
        <v>20</v>
      </c>
      <c r="E6" s="5" t="s">
        <v>12</v>
      </c>
      <c r="F6" s="4">
        <f>VLOOKUP(B6,[1]Sheet1!$B$2:$J$35,8,0)</f>
        <v>68.5</v>
      </c>
      <c r="G6" s="4" t="s">
        <v>13</v>
      </c>
      <c r="H6" s="4"/>
    </row>
    <row r="7" s="1" customFormat="1" ht="51" customHeight="1" spans="1:8">
      <c r="A7" s="4">
        <v>5</v>
      </c>
      <c r="B7" s="4" t="s">
        <v>21</v>
      </c>
      <c r="C7" s="4" t="s">
        <v>15</v>
      </c>
      <c r="D7" s="7" t="s">
        <v>22</v>
      </c>
      <c r="E7" s="5" t="s">
        <v>12</v>
      </c>
      <c r="F7" s="4">
        <f>VLOOKUP(B7,[1]Sheet1!$B$2:$J$35,8,0)</f>
        <v>66</v>
      </c>
      <c r="G7" s="4" t="s">
        <v>13</v>
      </c>
      <c r="H7" s="4"/>
    </row>
    <row r="8" s="1" customFormat="1" ht="51" customHeight="1" spans="1:8">
      <c r="A8" s="4">
        <v>6</v>
      </c>
      <c r="B8" s="4" t="s">
        <v>23</v>
      </c>
      <c r="C8" s="4" t="s">
        <v>15</v>
      </c>
      <c r="D8" s="7" t="s">
        <v>24</v>
      </c>
      <c r="E8" s="5" t="s">
        <v>12</v>
      </c>
      <c r="F8" s="4">
        <f>VLOOKUP(B8,[1]Sheet1!$B$2:$J$35,8,0)</f>
        <v>66</v>
      </c>
      <c r="G8" s="4" t="s">
        <v>13</v>
      </c>
      <c r="H8" s="4"/>
    </row>
    <row r="9" s="1" customFormat="1" ht="51" customHeight="1" spans="1:8">
      <c r="A9" s="4">
        <v>7</v>
      </c>
      <c r="B9" s="4" t="s">
        <v>25</v>
      </c>
      <c r="C9" s="4" t="s">
        <v>15</v>
      </c>
      <c r="D9" s="4" t="s">
        <v>26</v>
      </c>
      <c r="E9" s="5" t="s">
        <v>12</v>
      </c>
      <c r="F9" s="4">
        <f>VLOOKUP(B9,[1]Sheet1!$B$2:$J$35,8,0)</f>
        <v>65.5</v>
      </c>
      <c r="G9" s="4"/>
      <c r="H9" s="4"/>
    </row>
    <row r="10" s="1" customFormat="1" ht="51" customHeight="1" spans="1:8">
      <c r="A10" s="4">
        <v>8</v>
      </c>
      <c r="B10" s="4" t="s">
        <v>27</v>
      </c>
      <c r="C10" s="4" t="s">
        <v>10</v>
      </c>
      <c r="D10" s="7" t="s">
        <v>28</v>
      </c>
      <c r="E10" s="5" t="s">
        <v>12</v>
      </c>
      <c r="F10" s="4">
        <f>VLOOKUP(B10,[1]Sheet1!$B$2:$J$35,8,0)</f>
        <v>65</v>
      </c>
      <c r="G10" s="4"/>
      <c r="H10" s="4"/>
    </row>
    <row r="11" s="1" customFormat="1" ht="51" customHeight="1" spans="1:8">
      <c r="A11" s="4">
        <v>9</v>
      </c>
      <c r="B11" s="4" t="s">
        <v>29</v>
      </c>
      <c r="C11" s="4" t="s">
        <v>10</v>
      </c>
      <c r="D11" s="7" t="s">
        <v>30</v>
      </c>
      <c r="E11" s="5" t="s">
        <v>12</v>
      </c>
      <c r="F11" s="4">
        <f>VLOOKUP(B11,[1]Sheet1!$B$2:$J$35,8,0)</f>
        <v>64.5</v>
      </c>
      <c r="G11" s="4"/>
      <c r="H11" s="4"/>
    </row>
    <row r="12" s="1" customFormat="1" ht="51" customHeight="1" spans="1:8">
      <c r="A12" s="4">
        <v>10</v>
      </c>
      <c r="B12" s="4" t="s">
        <v>31</v>
      </c>
      <c r="C12" s="4" t="s">
        <v>15</v>
      </c>
      <c r="D12" s="7" t="s">
        <v>32</v>
      </c>
      <c r="E12" s="5" t="s">
        <v>12</v>
      </c>
      <c r="F12" s="4">
        <f>VLOOKUP(B12,[1]Sheet1!$B$2:$J$35,8,0)</f>
        <v>63</v>
      </c>
      <c r="G12" s="4"/>
      <c r="H12" s="4"/>
    </row>
    <row r="13" s="1" customFormat="1" ht="51" customHeight="1" spans="1:8">
      <c r="A13" s="4">
        <v>11</v>
      </c>
      <c r="B13" s="4" t="s">
        <v>33</v>
      </c>
      <c r="C13" s="4" t="s">
        <v>10</v>
      </c>
      <c r="D13" s="8" t="s">
        <v>34</v>
      </c>
      <c r="E13" s="5" t="s">
        <v>35</v>
      </c>
      <c r="F13" s="4">
        <f>VLOOKUP(B13,[1]Sheet1!$B$2:$J$35,8,0)</f>
        <v>61</v>
      </c>
      <c r="G13" s="4"/>
      <c r="H13" s="4"/>
    </row>
    <row r="14" s="1" customFormat="1" ht="51" customHeight="1" spans="1:8">
      <c r="A14" s="4">
        <v>12</v>
      </c>
      <c r="B14" s="4" t="s">
        <v>36</v>
      </c>
      <c r="C14" s="4" t="s">
        <v>10</v>
      </c>
      <c r="D14" s="7" t="s">
        <v>37</v>
      </c>
      <c r="E14" s="5" t="s">
        <v>12</v>
      </c>
      <c r="F14" s="4">
        <f>VLOOKUP(B14,[1]Sheet1!$B$2:$J$35,8,0)</f>
        <v>61</v>
      </c>
      <c r="G14" s="4"/>
      <c r="H14" s="4"/>
    </row>
    <row r="15" s="1" customFormat="1" ht="51" customHeight="1" spans="1:8">
      <c r="A15" s="4">
        <v>13</v>
      </c>
      <c r="B15" s="4" t="s">
        <v>38</v>
      </c>
      <c r="C15" s="4" t="s">
        <v>15</v>
      </c>
      <c r="D15" s="7" t="s">
        <v>39</v>
      </c>
      <c r="E15" s="5" t="s">
        <v>12</v>
      </c>
      <c r="F15" s="4">
        <f>VLOOKUP(B15,[1]Sheet1!$B$2:$J$35,8,0)</f>
        <v>60.5</v>
      </c>
      <c r="G15" s="4"/>
      <c r="H15" s="4"/>
    </row>
    <row r="16" s="1" customFormat="1" ht="51" customHeight="1" spans="1:8">
      <c r="A16" s="4">
        <v>14</v>
      </c>
      <c r="B16" s="4" t="s">
        <v>40</v>
      </c>
      <c r="C16" s="4" t="s">
        <v>10</v>
      </c>
      <c r="D16" s="8" t="s">
        <v>41</v>
      </c>
      <c r="E16" s="5" t="s">
        <v>12</v>
      </c>
      <c r="F16" s="4">
        <f>VLOOKUP(B16,[1]Sheet1!$B$2:$J$35,8,0)</f>
        <v>59</v>
      </c>
      <c r="G16" s="4"/>
      <c r="H16" s="4"/>
    </row>
    <row r="17" s="1" customFormat="1" ht="51" customHeight="1" spans="1:8">
      <c r="A17" s="4">
        <v>15</v>
      </c>
      <c r="B17" s="4" t="s">
        <v>42</v>
      </c>
      <c r="C17" s="4" t="s">
        <v>15</v>
      </c>
      <c r="D17" s="8" t="s">
        <v>43</v>
      </c>
      <c r="E17" s="5" t="s">
        <v>12</v>
      </c>
      <c r="F17" s="4">
        <f>VLOOKUP(B17,[1]Sheet1!$B$2:$J$35,8,0)</f>
        <v>58.5</v>
      </c>
      <c r="G17" s="4"/>
      <c r="H17" s="4"/>
    </row>
    <row r="18" s="1" customFormat="1" ht="51" customHeight="1" spans="1:8">
      <c r="A18" s="4">
        <v>16</v>
      </c>
      <c r="B18" s="4" t="s">
        <v>44</v>
      </c>
      <c r="C18" s="4" t="s">
        <v>15</v>
      </c>
      <c r="D18" s="7" t="s">
        <v>45</v>
      </c>
      <c r="E18" s="5" t="s">
        <v>12</v>
      </c>
      <c r="F18" s="4">
        <f>VLOOKUP(B18,[1]Sheet1!$B$2:$J$35,8,0)</f>
        <v>58.5</v>
      </c>
      <c r="G18" s="4"/>
      <c r="H18" s="4"/>
    </row>
    <row r="19" s="1" customFormat="1" ht="51" customHeight="1" spans="1:8">
      <c r="A19" s="4">
        <v>17</v>
      </c>
      <c r="B19" s="4" t="s">
        <v>46</v>
      </c>
      <c r="C19" s="4" t="s">
        <v>15</v>
      </c>
      <c r="D19" s="8" t="s">
        <v>47</v>
      </c>
      <c r="E19" s="5" t="s">
        <v>12</v>
      </c>
      <c r="F19" s="4">
        <f>VLOOKUP(B19,[1]Sheet1!$B$2:$J$35,8,0)</f>
        <v>56.5</v>
      </c>
      <c r="G19" s="5"/>
      <c r="H19" s="5"/>
    </row>
    <row r="20" s="1" customFormat="1" ht="51" customHeight="1" spans="1:8">
      <c r="A20" s="4">
        <v>18</v>
      </c>
      <c r="B20" s="4" t="s">
        <v>48</v>
      </c>
      <c r="C20" s="4" t="s">
        <v>10</v>
      </c>
      <c r="D20" s="7" t="s">
        <v>49</v>
      </c>
      <c r="E20" s="5" t="s">
        <v>12</v>
      </c>
      <c r="F20" s="4">
        <f>VLOOKUP(B20,[1]Sheet1!$B$2:$J$35,8,0)</f>
        <v>56.5</v>
      </c>
      <c r="G20" s="4"/>
      <c r="H20" s="4"/>
    </row>
    <row r="21" s="1" customFormat="1" ht="51" customHeight="1" spans="1:8">
      <c r="A21" s="4">
        <v>19</v>
      </c>
      <c r="B21" s="4" t="s">
        <v>50</v>
      </c>
      <c r="C21" s="4" t="s">
        <v>15</v>
      </c>
      <c r="D21" s="7" t="s">
        <v>51</v>
      </c>
      <c r="E21" s="5" t="s">
        <v>12</v>
      </c>
      <c r="F21" s="4">
        <f>VLOOKUP(B21,[1]Sheet1!$B$2:$J$35,8,0)</f>
        <v>56</v>
      </c>
      <c r="G21" s="4"/>
      <c r="H21" s="4"/>
    </row>
    <row r="22" s="1" customFormat="1" ht="51" customHeight="1" spans="1:8">
      <c r="A22" s="4">
        <v>20</v>
      </c>
      <c r="B22" s="4" t="s">
        <v>52</v>
      </c>
      <c r="C22" s="4" t="s">
        <v>15</v>
      </c>
      <c r="D22" s="7" t="s">
        <v>53</v>
      </c>
      <c r="E22" s="5" t="s">
        <v>12</v>
      </c>
      <c r="F22" s="4">
        <f>VLOOKUP(B22,[1]Sheet1!$B$2:$J$35,8,0)</f>
        <v>55.5</v>
      </c>
      <c r="G22" s="4"/>
      <c r="H22" s="4"/>
    </row>
    <row r="23" s="1" customFormat="1" ht="51" customHeight="1" spans="1:8">
      <c r="A23" s="4">
        <v>21</v>
      </c>
      <c r="B23" s="4" t="s">
        <v>54</v>
      </c>
      <c r="C23" s="4" t="s">
        <v>15</v>
      </c>
      <c r="D23" s="8" t="s">
        <v>55</v>
      </c>
      <c r="E23" s="5" t="s">
        <v>12</v>
      </c>
      <c r="F23" s="4">
        <f>VLOOKUP(B23,[1]Sheet1!$B$2:$J$35,8,0)</f>
        <v>51</v>
      </c>
      <c r="G23" s="5"/>
      <c r="H23" s="5"/>
    </row>
    <row r="24" s="1" customFormat="1" ht="51" customHeight="1" spans="1:8">
      <c r="A24" s="4">
        <v>22</v>
      </c>
      <c r="B24" s="4" t="s">
        <v>56</v>
      </c>
      <c r="C24" s="4" t="s">
        <v>10</v>
      </c>
      <c r="D24" s="8" t="s">
        <v>57</v>
      </c>
      <c r="E24" s="5" t="s">
        <v>12</v>
      </c>
      <c r="F24" s="4">
        <f>VLOOKUP(B24,[1]Sheet1!$B$2:$J$35,8,0)</f>
        <v>50</v>
      </c>
      <c r="G24" s="4"/>
      <c r="H24" s="4"/>
    </row>
    <row r="25" s="1" customFormat="1" ht="51" customHeight="1" spans="1:8">
      <c r="A25" s="4">
        <v>23</v>
      </c>
      <c r="B25" s="4" t="s">
        <v>58</v>
      </c>
      <c r="C25" s="4" t="s">
        <v>10</v>
      </c>
      <c r="D25" s="7" t="s">
        <v>59</v>
      </c>
      <c r="E25" s="5" t="s">
        <v>12</v>
      </c>
      <c r="F25" s="4">
        <f>VLOOKUP(B25,[1]Sheet1!$B$2:$J$35,8,0)</f>
        <v>48</v>
      </c>
      <c r="G25" s="4"/>
      <c r="H25" s="4"/>
    </row>
    <row r="26" s="1" customFormat="1" ht="51" customHeight="1" spans="1:8">
      <c r="A26" s="4">
        <v>24</v>
      </c>
      <c r="B26" s="4" t="s">
        <v>60</v>
      </c>
      <c r="C26" s="4" t="s">
        <v>15</v>
      </c>
      <c r="D26" s="4" t="s">
        <v>61</v>
      </c>
      <c r="E26" s="5" t="s">
        <v>12</v>
      </c>
      <c r="F26" s="4">
        <f>VLOOKUP(B26,[1]Sheet1!$B$2:$J$35,8,0)</f>
        <v>0</v>
      </c>
      <c r="G26" s="4"/>
      <c r="H26" s="4" t="s">
        <v>62</v>
      </c>
    </row>
    <row r="27" s="1" customFormat="1" ht="51" customHeight="1" spans="1:8">
      <c r="A27" s="4">
        <v>25</v>
      </c>
      <c r="B27" s="4" t="s">
        <v>63</v>
      </c>
      <c r="C27" s="4" t="s">
        <v>15</v>
      </c>
      <c r="D27" s="7" t="s">
        <v>64</v>
      </c>
      <c r="E27" s="5" t="s">
        <v>12</v>
      </c>
      <c r="F27" s="4">
        <f>VLOOKUP(B27,[1]Sheet1!$B$2:$J$35,8,0)</f>
        <v>0</v>
      </c>
      <c r="G27" s="4"/>
      <c r="H27" s="4" t="s">
        <v>62</v>
      </c>
    </row>
    <row r="28" s="1" customFormat="1" ht="51" customHeight="1" spans="1:8">
      <c r="A28" s="4">
        <v>26</v>
      </c>
      <c r="B28" s="4" t="s">
        <v>65</v>
      </c>
      <c r="C28" s="4" t="s">
        <v>15</v>
      </c>
      <c r="D28" s="7" t="s">
        <v>66</v>
      </c>
      <c r="E28" s="5" t="s">
        <v>12</v>
      </c>
      <c r="F28" s="4">
        <f>VLOOKUP(B28,[1]Sheet1!$B$2:$J$35,8,0)</f>
        <v>0</v>
      </c>
      <c r="G28" s="4"/>
      <c r="H28" s="4" t="s">
        <v>62</v>
      </c>
    </row>
    <row r="29" s="1" customFormat="1" ht="51" customHeight="1" spans="1:8">
      <c r="A29" s="4">
        <v>27</v>
      </c>
      <c r="B29" s="4" t="s">
        <v>67</v>
      </c>
      <c r="C29" s="4" t="s">
        <v>15</v>
      </c>
      <c r="D29" s="5" t="s">
        <v>61</v>
      </c>
      <c r="E29" s="5" t="s">
        <v>12</v>
      </c>
      <c r="F29" s="4">
        <f>VLOOKUP(B29,[1]Sheet1!$B$2:$J$35,8,0)</f>
        <v>0</v>
      </c>
      <c r="G29" s="4"/>
      <c r="H29" s="4" t="s">
        <v>62</v>
      </c>
    </row>
    <row r="30" s="1" customFormat="1" ht="47" customHeight="1" spans="1:8">
      <c r="A30" s="4">
        <v>28</v>
      </c>
      <c r="B30" s="4" t="s">
        <v>68</v>
      </c>
      <c r="C30" s="4" t="s">
        <v>15</v>
      </c>
      <c r="D30" s="7" t="s">
        <v>69</v>
      </c>
      <c r="E30" s="5" t="s">
        <v>12</v>
      </c>
      <c r="F30" s="4">
        <f>VLOOKUP(B30,[1]Sheet1!$B$2:$J$35,8,0)</f>
        <v>0</v>
      </c>
      <c r="G30" s="4"/>
      <c r="H30" s="4" t="s">
        <v>62</v>
      </c>
    </row>
    <row r="31" s="1" customFormat="1" ht="47" customHeight="1" spans="1:8">
      <c r="A31" s="4">
        <v>29</v>
      </c>
      <c r="B31" s="4" t="s">
        <v>70</v>
      </c>
      <c r="C31" s="4" t="s">
        <v>15</v>
      </c>
      <c r="D31" s="7" t="s">
        <v>71</v>
      </c>
      <c r="E31" s="5" t="s">
        <v>12</v>
      </c>
      <c r="F31" s="4">
        <f>VLOOKUP(B31,[1]Sheet1!$B$2:$J$35,8,0)</f>
        <v>0</v>
      </c>
      <c r="G31" s="4"/>
      <c r="H31" s="4" t="s">
        <v>62</v>
      </c>
    </row>
    <row r="32" s="1" customFormat="1" ht="47" customHeight="1" spans="1:8">
      <c r="A32" s="4">
        <v>30</v>
      </c>
      <c r="B32" s="4" t="s">
        <v>72</v>
      </c>
      <c r="C32" s="4" t="s">
        <v>15</v>
      </c>
      <c r="D32" s="7" t="s">
        <v>73</v>
      </c>
      <c r="E32" s="5" t="s">
        <v>12</v>
      </c>
      <c r="F32" s="4">
        <f>VLOOKUP(B32,[1]Sheet1!$B$2:$J$35,8,0)</f>
        <v>0</v>
      </c>
      <c r="G32" s="4"/>
      <c r="H32" s="4" t="s">
        <v>62</v>
      </c>
    </row>
    <row r="33" s="1" customFormat="1" ht="47" customHeight="1" spans="1:8">
      <c r="A33" s="4">
        <v>31</v>
      </c>
      <c r="B33" s="4" t="s">
        <v>74</v>
      </c>
      <c r="C33" s="4" t="s">
        <v>15</v>
      </c>
      <c r="D33" s="7" t="s">
        <v>75</v>
      </c>
      <c r="E33" s="5" t="s">
        <v>12</v>
      </c>
      <c r="F33" s="4">
        <f>VLOOKUP(B33,[1]Sheet1!$B$2:$J$35,8,0)</f>
        <v>0</v>
      </c>
      <c r="G33" s="4"/>
      <c r="H33" s="4" t="s">
        <v>62</v>
      </c>
    </row>
    <row r="34" s="1" customFormat="1" ht="32" customHeight="1" spans="1:8">
      <c r="A34" s="4"/>
      <c r="B34" s="4"/>
      <c r="C34" s="4"/>
      <c r="D34" s="4"/>
      <c r="E34" s="5"/>
      <c r="F34" s="4"/>
      <c r="G34" s="4"/>
      <c r="H34" s="4"/>
    </row>
    <row r="35" s="1" customFormat="1" ht="32" customHeight="1" spans="1:8">
      <c r="A35" s="4"/>
      <c r="B35" s="6"/>
      <c r="C35" s="6"/>
      <c r="D35" s="6"/>
      <c r="E35" s="5"/>
      <c r="F35" s="6"/>
      <c r="G35" s="6"/>
      <c r="H35" s="6"/>
    </row>
    <row r="36" s="1" customFormat="1" ht="32" customHeight="1"/>
    <row r="37" s="1" customFormat="1" ht="32" customHeight="1"/>
    <row r="38" s="1" customFormat="1" ht="32" customHeight="1"/>
    <row r="39" s="1" customFormat="1" ht="32" customHeight="1"/>
    <row r="40" s="1" customFormat="1" ht="32" customHeight="1"/>
    <row r="41" s="1" customFormat="1" ht="32" customHeight="1"/>
    <row r="42" s="1" customFormat="1" ht="32" customHeight="1"/>
    <row r="43" s="1" customFormat="1" ht="32" customHeight="1"/>
    <row r="44" s="1" customFormat="1" ht="32" customHeight="1"/>
    <row r="45" s="1" customFormat="1" ht="32" customHeight="1"/>
    <row r="46" s="1" customFormat="1" ht="32" customHeight="1"/>
    <row r="47" s="1" customFormat="1" ht="32" customHeight="1"/>
    <row r="48" s="1" customFormat="1" ht="32" customHeight="1"/>
    <row r="49" s="1" customFormat="1" ht="32" customHeight="1"/>
    <row r="50" s="1" customFormat="1" ht="32" customHeight="1"/>
    <row r="51" s="1" customFormat="1" ht="32" customHeight="1"/>
    <row r="52" s="1" customFormat="1" ht="32" customHeight="1"/>
    <row r="53" s="1" customFormat="1" ht="32" customHeight="1"/>
    <row r="54" s="1" customFormat="1" ht="32" customHeight="1"/>
    <row r="55" s="1" customFormat="1" ht="32" customHeight="1"/>
    <row r="56" s="1" customFormat="1" ht="32" customHeight="1"/>
    <row r="57" s="1" customFormat="1" ht="32" customHeight="1"/>
    <row r="58" s="1" customFormat="1" ht="32" customHeight="1"/>
    <row r="59" s="1" customFormat="1" ht="32" customHeight="1"/>
    <row r="60" s="1" customFormat="1" ht="32" customHeight="1"/>
    <row r="61" s="1" customFormat="1" ht="32" customHeight="1"/>
    <row r="62" s="1" customFormat="1" ht="32" customHeight="1"/>
    <row r="63" s="1" customFormat="1" ht="32" customHeight="1"/>
    <row r="64" s="1" customFormat="1" ht="32" customHeight="1"/>
    <row r="65" s="1" customFormat="1" ht="32" customHeight="1"/>
    <row r="66" s="1" customFormat="1" ht="32" customHeight="1"/>
    <row r="67" s="1" customFormat="1" ht="32" customHeight="1"/>
    <row r="68" s="1" customFormat="1" ht="32" customHeight="1"/>
    <row r="69" s="1" customFormat="1" ht="32" customHeight="1"/>
    <row r="70" s="1" customFormat="1" ht="32" customHeight="1"/>
    <row r="71" s="1" customFormat="1" ht="32" customHeight="1"/>
    <row r="72" s="1" customFormat="1" ht="32" customHeight="1"/>
    <row r="73" s="1" customFormat="1" ht="32" customHeight="1"/>
    <row r="74" s="1" customFormat="1" ht="32" customHeight="1"/>
    <row r="75" s="1" customFormat="1" ht="32" customHeight="1"/>
    <row r="76" s="1" customFormat="1" ht="32" customHeight="1"/>
    <row r="77" s="1" customFormat="1" ht="32" customHeight="1"/>
    <row r="78" s="1" customFormat="1" ht="32" customHeight="1"/>
    <row r="79" s="1" customFormat="1" ht="32" customHeight="1"/>
    <row r="80" s="1" customFormat="1" ht="32" customHeight="1"/>
    <row r="81" s="1" customFormat="1" ht="32" customHeight="1"/>
    <row r="82" s="1" customFormat="1" ht="32" customHeight="1"/>
    <row r="83" s="1" customFormat="1" ht="32" customHeight="1"/>
    <row r="84" s="1" customFormat="1" ht="32" customHeight="1"/>
    <row r="85" s="1" customFormat="1" ht="32" customHeight="1"/>
    <row r="86" s="1" customFormat="1" ht="32" customHeight="1"/>
    <row r="87" s="1" customFormat="1" ht="32" customHeight="1"/>
    <row r="88" s="1" customFormat="1" ht="32" customHeight="1"/>
    <row r="89" s="1" customFormat="1" ht="32" customHeight="1"/>
    <row r="90" s="1" customFormat="1" ht="32" customHeight="1"/>
    <row r="91" s="1" customFormat="1" ht="32" customHeight="1"/>
    <row r="92" s="1" customFormat="1" ht="32" customHeight="1"/>
    <row r="93" s="1" customFormat="1" ht="32" customHeight="1"/>
    <row r="94" s="1" customFormat="1" ht="32" customHeight="1"/>
    <row r="95" s="1" customFormat="1" ht="32" customHeight="1"/>
    <row r="96" s="1" customFormat="1" ht="32" customHeight="1"/>
    <row r="97" s="1" customFormat="1" ht="32" customHeight="1"/>
    <row r="98" s="1" customFormat="1" ht="32" customHeight="1"/>
    <row r="99" s="1" customFormat="1" ht="32" customHeight="1"/>
    <row r="100" s="1" customFormat="1" ht="32" customHeight="1"/>
    <row r="101" s="1" customFormat="1" ht="32" customHeight="1"/>
    <row r="102" s="1" customFormat="1" ht="32" customHeight="1"/>
    <row r="103" s="1" customFormat="1" ht="32" customHeight="1"/>
    <row r="104" s="1" customFormat="1" ht="32" customHeight="1"/>
    <row r="105" s="1" customFormat="1" ht="32" customHeight="1"/>
    <row r="106" s="1" customFormat="1" ht="32" customHeight="1"/>
    <row r="107" s="1" customFormat="1" ht="32" customHeight="1"/>
    <row r="108" s="1" customFormat="1" ht="32" customHeight="1"/>
    <row r="109" s="1" customFormat="1" ht="32" customHeight="1"/>
    <row r="110" s="1" customFormat="1" ht="32" customHeight="1"/>
    <row r="111" s="1" customFormat="1" ht="32" customHeight="1"/>
    <row r="112" s="1" customFormat="1" ht="32" customHeight="1"/>
    <row r="113" s="1" customFormat="1" ht="32" customHeight="1"/>
    <row r="114" s="1" customFormat="1" ht="32" customHeight="1"/>
    <row r="115" s="1" customFormat="1" ht="32" customHeight="1"/>
    <row r="116" s="1" customFormat="1" ht="32" customHeight="1"/>
    <row r="117" s="1" customFormat="1" ht="32" customHeight="1"/>
    <row r="118" s="1" customFormat="1" ht="32" customHeight="1"/>
    <row r="119" s="1" customFormat="1" ht="32" customHeight="1"/>
    <row r="120" s="1" customFormat="1" ht="32" customHeight="1"/>
    <row r="121" s="1" customFormat="1" ht="32" customHeight="1"/>
    <row r="122" s="1" customFormat="1" ht="32" customHeight="1"/>
    <row r="123" s="1" customFormat="1" ht="32" customHeight="1"/>
    <row r="124" s="1" customFormat="1" ht="32" customHeight="1"/>
    <row r="125" s="1" customFormat="1" ht="32" customHeight="1"/>
    <row r="126" s="1" customFormat="1" ht="32" customHeight="1"/>
    <row r="127" s="1" customFormat="1" ht="32" customHeight="1"/>
    <row r="128" s="1" customFormat="1" ht="32" customHeight="1"/>
    <row r="129" s="1" customFormat="1" ht="32" customHeight="1"/>
    <row r="130" s="1" customFormat="1" ht="32" customHeight="1"/>
  </sheetData>
  <autoFilter ref="A1:H33">
    <sortState ref="A2:H33">
      <sortCondition ref="F1" descending="1"/>
    </sortState>
    <extLst/>
  </autoFilter>
  <mergeCells count="1">
    <mergeCell ref="A1:H1"/>
  </mergeCells>
  <pageMargins left="0.751388888888889" right="0.751388888888889" top="1" bottom="1" header="0.5" footer="0.5"/>
  <pageSetup paperSize="9" scale="5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懒宝宝</cp:lastModifiedBy>
  <dcterms:created xsi:type="dcterms:W3CDTF">2022-08-11T03:15:00Z</dcterms:created>
  <dcterms:modified xsi:type="dcterms:W3CDTF">2022-08-12T08:01:57Z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9F9C805951C949579A53FC28621E8083</vt:lpwstr>
  </property>
  <property fmtid="{D5CDD505-2E9C-101B-9397-08002B2CF9AE}" pid="3" name="KSOProductBuildVer">
    <vt:lpwstr>2052-11.1.0.11875</vt:lpwstr>
  </property>
</Properties>
</file>