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D:\微云网盘\3264422373微云网盘\人事工作\2-招聘教师工作\2022年人才引进选调工作\2022-8-10-关于公布红谷滩区面向全国公开引进教育人才面试成绩及体检有关事项的公告\"/>
    </mc:Choice>
  </mc:AlternateContent>
  <bookViews>
    <workbookView xWindow="0" yWindow="0" windowWidth="28800" windowHeight="12540" activeTab="1"/>
  </bookViews>
  <sheets>
    <sheet name="教研员" sheetId="6" r:id="rId1"/>
    <sheet name="名师" sheetId="7" r:id="rId2"/>
  </sheets>
  <definedNames>
    <definedName name="_xlnm._FilterDatabase" localSheetId="0" hidden="1">教研员!$A$3:$I$19</definedName>
    <definedName name="_xlnm._FilterDatabase" localSheetId="1" hidden="1">名师!$A$3:$I$77</definedName>
    <definedName name="_xlnm.Print_Titles" localSheetId="1">名师!$3:$3</definedName>
  </definedNames>
  <calcPr calcId="152511"/>
</workbook>
</file>

<file path=xl/calcChain.xml><?xml version="1.0" encoding="utf-8"?>
<calcChain xmlns="http://schemas.openxmlformats.org/spreadsheetml/2006/main">
  <c r="G4" i="7" l="1"/>
  <c r="G77" i="7"/>
  <c r="G76" i="7"/>
  <c r="G75" i="7"/>
  <c r="G74" i="7"/>
  <c r="G73" i="7"/>
  <c r="G72" i="7"/>
  <c r="G71" i="7"/>
  <c r="G70" i="7"/>
  <c r="G68" i="7"/>
  <c r="G66" i="7"/>
  <c r="G65" i="7"/>
  <c r="G64" i="7"/>
  <c r="G63" i="7"/>
  <c r="G62" i="7"/>
  <c r="G61" i="7"/>
  <c r="G60" i="7"/>
  <c r="G59" i="7"/>
  <c r="G52" i="7"/>
  <c r="G51" i="7"/>
  <c r="G50" i="7"/>
  <c r="G49" i="7"/>
  <c r="G48" i="7"/>
  <c r="G47" i="7"/>
  <c r="G46" i="7"/>
  <c r="G45" i="7"/>
  <c r="G44" i="7"/>
  <c r="G43" i="7"/>
  <c r="G42" i="7"/>
  <c r="G41" i="7"/>
  <c r="G40" i="7"/>
  <c r="G39" i="7"/>
  <c r="G38" i="7"/>
  <c r="G37" i="7"/>
  <c r="G36" i="7"/>
  <c r="G35" i="7"/>
  <c r="G26" i="7"/>
  <c r="G25" i="7"/>
  <c r="G24" i="7"/>
  <c r="G23" i="7"/>
  <c r="G22" i="7"/>
  <c r="G21" i="7"/>
  <c r="G20" i="7"/>
  <c r="G19" i="7"/>
  <c r="G18" i="7"/>
  <c r="G17" i="7"/>
  <c r="G16" i="7"/>
  <c r="G15" i="7"/>
  <c r="G14" i="7"/>
  <c r="G13" i="7"/>
  <c r="G12" i="7"/>
  <c r="G11" i="7"/>
  <c r="G10" i="7"/>
  <c r="G9" i="7"/>
  <c r="G8" i="7"/>
  <c r="G7" i="7"/>
  <c r="G6" i="7"/>
  <c r="G5" i="7"/>
  <c r="F18" i="6"/>
  <c r="F17" i="6"/>
  <c r="F16" i="6"/>
  <c r="F14" i="6"/>
  <c r="F13" i="6"/>
  <c r="F10" i="6"/>
  <c r="F9" i="6"/>
  <c r="F8" i="6"/>
  <c r="F7" i="6"/>
  <c r="F6" i="6"/>
  <c r="F5" i="6"/>
  <c r="F4" i="6"/>
</calcChain>
</file>

<file path=xl/sharedStrings.xml><?xml version="1.0" encoding="utf-8"?>
<sst xmlns="http://schemas.openxmlformats.org/spreadsheetml/2006/main" count="240" uniqueCount="120">
  <si>
    <t>序号</t>
  </si>
  <si>
    <t>姓名</t>
  </si>
  <si>
    <t>任教学科</t>
  </si>
  <si>
    <t>备注</t>
  </si>
  <si>
    <t>答辩分数</t>
  </si>
  <si>
    <t>最后得分</t>
  </si>
  <si>
    <t>单文娇</t>
  </si>
  <si>
    <t>初中语文</t>
  </si>
  <si>
    <t>章玉芳</t>
  </si>
  <si>
    <t>李国萍</t>
  </si>
  <si>
    <t>兰菊花</t>
  </si>
  <si>
    <t>黄娟娟</t>
  </si>
  <si>
    <t>吴明月</t>
  </si>
  <si>
    <t>万国平</t>
  </si>
  <si>
    <t>范元龙</t>
  </si>
  <si>
    <t>缺考</t>
  </si>
  <si>
    <t>徐燕明</t>
  </si>
  <si>
    <t>初中数学</t>
  </si>
  <si>
    <t>程璐</t>
  </si>
  <si>
    <t>初中物理</t>
  </si>
  <si>
    <t>伍国锋</t>
  </si>
  <si>
    <t>郑小萍</t>
  </si>
  <si>
    <t>初中道德与法治</t>
  </si>
  <si>
    <t>付尚仁</t>
  </si>
  <si>
    <t>初中历史</t>
  </si>
  <si>
    <t>洪美</t>
  </si>
  <si>
    <t>初中生物</t>
  </si>
  <si>
    <t>邹维凡</t>
  </si>
  <si>
    <t>彭龙飞</t>
  </si>
  <si>
    <t>初中化学</t>
  </si>
  <si>
    <t>试讲修正系数</t>
  </si>
  <si>
    <t>试讲修正后分数</t>
  </si>
  <si>
    <t>涂异飞</t>
  </si>
  <si>
    <t>小学语文</t>
  </si>
  <si>
    <t>葛芬芬</t>
  </si>
  <si>
    <t>余勇</t>
  </si>
  <si>
    <t>付幸生</t>
  </si>
  <si>
    <t>华香</t>
  </si>
  <si>
    <t>喻海花</t>
  </si>
  <si>
    <t>黄小雁</t>
  </si>
  <si>
    <t>李芳</t>
  </si>
  <si>
    <t>杨华云</t>
  </si>
  <si>
    <t>熊瑛</t>
  </si>
  <si>
    <t>李丽</t>
  </si>
  <si>
    <t>梅国娟</t>
  </si>
  <si>
    <t>黄冠莲</t>
  </si>
  <si>
    <t>夏燕</t>
  </si>
  <si>
    <t>徐慧萍</t>
  </si>
  <si>
    <t>黄菁婧</t>
  </si>
  <si>
    <t>李慧萍</t>
  </si>
  <si>
    <t>吴小霞</t>
  </si>
  <si>
    <t>杨志琴</t>
  </si>
  <si>
    <t>周云云</t>
  </si>
  <si>
    <t>吴红</t>
  </si>
  <si>
    <t>徐欢娇</t>
  </si>
  <si>
    <t>曾菊英</t>
  </si>
  <si>
    <t>林文英</t>
  </si>
  <si>
    <t>王丽娟</t>
  </si>
  <si>
    <t>陈维英</t>
  </si>
  <si>
    <t>刘文云</t>
  </si>
  <si>
    <t>易昕媛</t>
  </si>
  <si>
    <t>唐秋兰</t>
  </si>
  <si>
    <t>张媛</t>
  </si>
  <si>
    <t>杜连连</t>
  </si>
  <si>
    <t>刘玲</t>
  </si>
  <si>
    <t>小学数学</t>
  </si>
  <si>
    <t>鄢细民</t>
  </si>
  <si>
    <t>徐林莉</t>
  </si>
  <si>
    <t>曾莲秀</t>
  </si>
  <si>
    <t>万莉</t>
  </si>
  <si>
    <t>洪梅</t>
  </si>
  <si>
    <t>严志伟</t>
  </si>
  <si>
    <t>张国芬</t>
  </si>
  <si>
    <t>陈茶苹</t>
  </si>
  <si>
    <t>卢文萍</t>
  </si>
  <si>
    <t>陈海珠</t>
  </si>
  <si>
    <t>万玉珍</t>
  </si>
  <si>
    <t>赵小燕</t>
  </si>
  <si>
    <t>周雯丽</t>
  </si>
  <si>
    <t>廖倚春</t>
  </si>
  <si>
    <t>黄媛</t>
  </si>
  <si>
    <t>许晓敏</t>
  </si>
  <si>
    <t>瞿春勤</t>
  </si>
  <si>
    <t>田青兰</t>
  </si>
  <si>
    <t>汤静</t>
  </si>
  <si>
    <t>朱飞环</t>
  </si>
  <si>
    <t>文书亮</t>
  </si>
  <si>
    <t>张细梅</t>
  </si>
  <si>
    <t>黄超</t>
  </si>
  <si>
    <t>刘莉莉</t>
  </si>
  <si>
    <t>小学体育</t>
  </si>
  <si>
    <t>薛彤云</t>
  </si>
  <si>
    <t>小学音乐</t>
  </si>
  <si>
    <t>聂琳薇</t>
  </si>
  <si>
    <t>万慧</t>
  </si>
  <si>
    <t>徐燕琴</t>
  </si>
  <si>
    <t>李越</t>
  </si>
  <si>
    <t>小学美术</t>
  </si>
  <si>
    <t>袁隽</t>
  </si>
  <si>
    <t>姚昉</t>
  </si>
  <si>
    <t>黄俊杰</t>
  </si>
  <si>
    <t>魏娟</t>
  </si>
  <si>
    <t>巢志华</t>
  </si>
  <si>
    <t>徐莉</t>
  </si>
  <si>
    <t>夏拾友</t>
  </si>
  <si>
    <t>任晶</t>
  </si>
  <si>
    <t>周卫红</t>
  </si>
  <si>
    <t>况莉</t>
  </si>
  <si>
    <t>张艳芳</t>
  </si>
  <si>
    <t>汪隆智</t>
  </si>
  <si>
    <t>周珊</t>
  </si>
  <si>
    <t>是否入闱体检</t>
    <phoneticPr fontId="5" type="noConversion"/>
  </si>
  <si>
    <t>入闱体检</t>
  </si>
  <si>
    <t>入闱体检</t>
    <phoneticPr fontId="5" type="noConversion"/>
  </si>
  <si>
    <t>入闱体检</t>
    <phoneticPr fontId="5" type="noConversion"/>
  </si>
  <si>
    <t>面试最后得分</t>
    <phoneticPr fontId="5" type="noConversion"/>
  </si>
  <si>
    <t>面试成绩</t>
    <phoneticPr fontId="5" type="noConversion"/>
  </si>
  <si>
    <r>
      <t>红谷滩区面向全国公开引进教育人才面试成绩及
入闱体检人员名单</t>
    </r>
    <r>
      <rPr>
        <b/>
        <sz val="18"/>
        <color rgb="FFFF0000"/>
        <rFont val="宋体"/>
        <family val="3"/>
        <charset val="134"/>
        <scheme val="minor"/>
      </rPr>
      <t>（初中教研员）</t>
    </r>
    <phoneticPr fontId="5" type="noConversion"/>
  </si>
  <si>
    <r>
      <t>红谷滩区面向全国公开引进教育人才面试成绩及
入闱体检人员名单</t>
    </r>
    <r>
      <rPr>
        <b/>
        <sz val="18"/>
        <color rgb="FFFF0000"/>
        <rFont val="宋体"/>
        <family val="3"/>
        <charset val="134"/>
        <scheme val="minor"/>
      </rPr>
      <t>（中小学名师）</t>
    </r>
    <phoneticPr fontId="5" type="noConversion"/>
  </si>
  <si>
    <t>附件1</t>
    <phoneticPr fontId="5"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</si>
</sst>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1"/>
      <color theme="1"/>
      <name val="宋体"/>
      <charset val="134"/>
      <scheme val="minor"/>
    </font>
    <font>
      <sz val="8"/>
      <name val="仿宋_GB2312"/>
      <charset val="134"/>
    </font>
    <font>
      <b/>
      <sz val="9"/>
      <color theme="1"/>
      <name val="宋体"/>
      <charset val="134"/>
      <scheme val="minor"/>
    </font>
    <font>
      <b/>
      <sz val="18"/>
      <color theme="1"/>
      <name val="宋体"/>
      <charset val="134"/>
      <scheme val="minor"/>
    </font>
    <font>
      <sz val="11"/>
      <color theme="1"/>
      <name val="宋体"/>
      <charset val="134"/>
      <scheme val="minor"/>
    </font>
    <font>
      <sz val="9"/>
      <name val="宋体"/>
      <family val="3"/>
      <charset val="134"/>
      <scheme val="minor"/>
    </font>
    <font>
      <b/>
      <sz val="18"/>
      <color theme="1"/>
      <name val="宋体"/>
      <family val="3"/>
      <charset val="134"/>
      <scheme val="minor"/>
    </font>
    <font>
      <b/>
      <sz val="18"/>
      <name val="宋体"/>
      <family val="3"/>
      <charset val="134"/>
      <scheme val="minor"/>
    </font>
    <font>
      <b/>
      <sz val="10"/>
      <name val="宋体"/>
      <family val="3"/>
      <charset val="134"/>
      <scheme val="minor"/>
    </font>
    <font>
      <sz val="10"/>
      <name val="宋体"/>
      <family val="3"/>
      <charset val="134"/>
      <scheme val="minor"/>
    </font>
    <font>
      <b/>
      <sz val="10"/>
      <color rgb="FFFF0000"/>
      <name val="宋体"/>
      <family val="3"/>
      <charset val="134"/>
      <scheme val="minor"/>
    </font>
    <font>
      <b/>
      <sz val="18"/>
      <color rgb="FFFF0000"/>
      <name val="宋体"/>
      <family val="3"/>
      <charset val="134"/>
      <scheme val="minor"/>
    </font>
    <font>
      <sz val="10"/>
      <name val="黑体"/>
      <family val="3"/>
      <charset val="134"/>
    </font>
  </fonts>
  <fills count="2">
    <fill>
      <patternFill patternType="none"/>
    </fill>
    <fill>
      <patternFill patternType="gray125"/>
    </fill>
  </fills>
  <borders count="10">
    <border>
      <left/>
      <right/>
      <top/>
      <bottom/>
      <diagonal/>
    </border>
    <border>
      <left style="thin">
        <color auto="1"/>
      </left>
      <right style="thin">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s>
  <cellStyleXfs count="3">
    <xf numFmtId="0" fontId="0" fillId="0" borderId="0">
      <alignment vertical="center"/>
    </xf>
    <xf numFmtId="0" fontId="4" fillId="0" borderId="0">
      <alignment vertical="center"/>
    </xf>
    <xf numFmtId="0" fontId="4" fillId="0" borderId="0">
      <alignment vertical="center"/>
    </xf>
  </cellStyleXfs>
  <cellXfs count="23">
    <xf numFmtId="0" fontId="0" fillId="0" borderId="0" xfId="0">
      <alignment vertical="center"/>
    </xf>
    <xf numFmtId="0" fontId="1" fillId="0" borderId="0" xfId="0" applyFont="1" applyFill="1" applyAlignment="1">
      <alignment horizontal="center" vertical="center" wrapText="1"/>
    </xf>
    <xf numFmtId="0" fontId="0" fillId="0" borderId="0" xfId="0" applyFill="1">
      <alignment vertical="center"/>
    </xf>
    <xf numFmtId="0" fontId="2" fillId="0" borderId="0" xfId="0" applyFont="1" applyFill="1">
      <alignment vertical="center"/>
    </xf>
    <xf numFmtId="0" fontId="8" fillId="0" borderId="8"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8" fillId="0" borderId="0" xfId="0" applyFont="1" applyFill="1" applyAlignment="1">
      <alignment horizontal="center" vertical="center" wrapText="1"/>
    </xf>
    <xf numFmtId="0" fontId="9" fillId="0" borderId="0" xfId="0" applyFont="1" applyFill="1" applyAlignment="1">
      <alignment horizontal="center" vertical="center" wrapText="1"/>
    </xf>
    <xf numFmtId="0" fontId="8" fillId="0" borderId="7" xfId="0" applyFont="1" applyFill="1" applyBorder="1" applyAlignment="1">
      <alignment horizontal="center" vertical="center" wrapText="1"/>
    </xf>
    <xf numFmtId="0" fontId="8" fillId="0" borderId="9"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9" fillId="0" borderId="4" xfId="0" applyFont="1" applyFill="1" applyBorder="1" applyAlignment="1">
      <alignment horizontal="center" vertical="center" wrapText="1"/>
    </xf>
    <xf numFmtId="0" fontId="9" fillId="0" borderId="5" xfId="0" applyFont="1" applyFill="1" applyBorder="1" applyAlignment="1">
      <alignment horizontal="center" vertical="center" wrapText="1"/>
    </xf>
    <xf numFmtId="0" fontId="8" fillId="0" borderId="5" xfId="0" applyFont="1" applyFill="1" applyBorder="1" applyAlignment="1">
      <alignment horizontal="center" vertical="center" wrapText="1"/>
    </xf>
    <xf numFmtId="0" fontId="9" fillId="0" borderId="6" xfId="0" applyFont="1" applyFill="1" applyBorder="1" applyAlignment="1">
      <alignment horizontal="center" vertical="center" wrapText="1"/>
    </xf>
    <xf numFmtId="0" fontId="7" fillId="0" borderId="0" xfId="0" applyFont="1" applyFill="1" applyAlignment="1">
      <alignment horizontal="center" vertical="center" wrapText="1"/>
    </xf>
    <xf numFmtId="0" fontId="6" fillId="0" borderId="0" xfId="0" applyFont="1" applyFill="1" applyAlignment="1">
      <alignment horizontal="center" vertical="center" wrapText="1"/>
    </xf>
    <xf numFmtId="0" fontId="3" fillId="0" borderId="0" xfId="0" applyFont="1" applyFill="1" applyAlignment="1">
      <alignment horizontal="center" vertical="center" wrapText="1"/>
    </xf>
    <xf numFmtId="0" fontId="9" fillId="0" borderId="3" xfId="0" applyFont="1" applyFill="1" applyBorder="1" applyAlignment="1">
      <alignment vertical="center" wrapText="1"/>
    </xf>
    <xf numFmtId="0" fontId="12" fillId="0" borderId="0" xfId="0" applyFont="1" applyFill="1" applyAlignment="1">
      <alignment horizontal="left" vertical="center" wrapText="1"/>
    </xf>
  </cellXfs>
  <cellStyles count="3">
    <cellStyle name="常规" xfId="0" builtinId="0"/>
    <cellStyle name="常规 3 2" xfId="2"/>
    <cellStyle name="常规 6" xfId="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a:themeElements>
    <a:clrScheme name="Office">
      <a:dk1>
        <a:sysClr val="windowText" lastClr="000000"/>
      </a:dk1>
      <a:lt1>
        <a:sysClr val="window" lastClr="CCE8C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9"/>
  <sheetViews>
    <sheetView zoomScale="130" zoomScaleNormal="130" workbookViewId="0">
      <selection activeCell="J2" sqref="J2"/>
    </sheetView>
  </sheetViews>
  <sheetFormatPr defaultColWidth="9" defaultRowHeight="9.6" x14ac:dyDescent="0.25"/>
  <cols>
    <col min="1" max="1" width="6.44140625" style="1" customWidth="1"/>
    <col min="2" max="2" width="10.33203125" style="1" customWidth="1"/>
    <col min="3" max="3" width="13.44140625" style="1" customWidth="1"/>
    <col min="4" max="4" width="10.109375" style="1" customWidth="1"/>
    <col min="5" max="5" width="10.77734375" style="1" customWidth="1"/>
    <col min="6" max="6" width="9" style="1"/>
    <col min="7" max="7" width="12.88671875" style="1" customWidth="1"/>
    <col min="8" max="8" width="9.109375" style="1" bestFit="1" customWidth="1"/>
    <col min="9" max="16384" width="9" style="1"/>
  </cols>
  <sheetData>
    <row r="1" spans="1:8" ht="22.2" customHeight="1" x14ac:dyDescent="0.25">
      <c r="A1" s="22" t="s">
        <v>119</v>
      </c>
      <c r="B1" s="22"/>
    </row>
    <row r="2" spans="1:8" ht="54" customHeight="1" thickBot="1" x14ac:dyDescent="0.3">
      <c r="A2" s="18" t="s">
        <v>117</v>
      </c>
      <c r="B2" s="18"/>
      <c r="C2" s="18"/>
      <c r="D2" s="18"/>
      <c r="E2" s="18"/>
      <c r="F2" s="18"/>
      <c r="G2" s="18"/>
      <c r="H2" s="18"/>
    </row>
    <row r="3" spans="1:8" s="7" customFormat="1" ht="28.2" customHeight="1" x14ac:dyDescent="0.25">
      <c r="A3" s="9" t="s">
        <v>0</v>
      </c>
      <c r="B3" s="4" t="s">
        <v>1</v>
      </c>
      <c r="C3" s="4" t="s">
        <v>2</v>
      </c>
      <c r="D3" s="4" t="s">
        <v>116</v>
      </c>
      <c r="E3" s="4" t="s">
        <v>4</v>
      </c>
      <c r="F3" s="4" t="s">
        <v>5</v>
      </c>
      <c r="G3" s="4" t="s">
        <v>111</v>
      </c>
      <c r="H3" s="10" t="s">
        <v>3</v>
      </c>
    </row>
    <row r="4" spans="1:8" s="8" customFormat="1" ht="25.8" customHeight="1" x14ac:dyDescent="0.25">
      <c r="A4" s="11">
        <v>1</v>
      </c>
      <c r="B4" s="6" t="s">
        <v>6</v>
      </c>
      <c r="C4" s="6" t="s">
        <v>7</v>
      </c>
      <c r="D4" s="6">
        <v>87.34</v>
      </c>
      <c r="E4" s="6">
        <v>87.88</v>
      </c>
      <c r="F4" s="6">
        <f t="shared" ref="F4:F10" si="0">(D4+E4)/2</f>
        <v>87.61</v>
      </c>
      <c r="G4" s="6" t="s">
        <v>113</v>
      </c>
      <c r="H4" s="13"/>
    </row>
    <row r="5" spans="1:8" s="8" customFormat="1" ht="25.8" customHeight="1" x14ac:dyDescent="0.25">
      <c r="A5" s="11">
        <v>2</v>
      </c>
      <c r="B5" s="6" t="s">
        <v>8</v>
      </c>
      <c r="C5" s="6" t="s">
        <v>7</v>
      </c>
      <c r="D5" s="6">
        <v>86.5</v>
      </c>
      <c r="E5" s="6">
        <v>87.56</v>
      </c>
      <c r="F5" s="6">
        <f t="shared" si="0"/>
        <v>87.03</v>
      </c>
      <c r="G5" s="6"/>
      <c r="H5" s="13"/>
    </row>
    <row r="6" spans="1:8" s="8" customFormat="1" ht="25.8" customHeight="1" x14ac:dyDescent="0.25">
      <c r="A6" s="11">
        <v>3</v>
      </c>
      <c r="B6" s="6" t="s">
        <v>9</v>
      </c>
      <c r="C6" s="6" t="s">
        <v>7</v>
      </c>
      <c r="D6" s="6">
        <v>85.44</v>
      </c>
      <c r="E6" s="6">
        <v>87.44</v>
      </c>
      <c r="F6" s="6">
        <f t="shared" si="0"/>
        <v>86.44</v>
      </c>
      <c r="G6" s="6"/>
      <c r="H6" s="13"/>
    </row>
    <row r="7" spans="1:8" s="8" customFormat="1" ht="25.8" customHeight="1" x14ac:dyDescent="0.25">
      <c r="A7" s="11">
        <v>4</v>
      </c>
      <c r="B7" s="6" t="s">
        <v>10</v>
      </c>
      <c r="C7" s="6" t="s">
        <v>7</v>
      </c>
      <c r="D7" s="6">
        <v>81.97</v>
      </c>
      <c r="E7" s="6">
        <v>90.46</v>
      </c>
      <c r="F7" s="6">
        <f t="shared" si="0"/>
        <v>86.215000000000003</v>
      </c>
      <c r="G7" s="6"/>
      <c r="H7" s="13"/>
    </row>
    <row r="8" spans="1:8" s="8" customFormat="1" ht="25.8" customHeight="1" x14ac:dyDescent="0.25">
      <c r="A8" s="11">
        <v>5</v>
      </c>
      <c r="B8" s="6" t="s">
        <v>11</v>
      </c>
      <c r="C8" s="6" t="s">
        <v>7</v>
      </c>
      <c r="D8" s="6">
        <v>82.34</v>
      </c>
      <c r="E8" s="6">
        <v>88.7</v>
      </c>
      <c r="F8" s="6">
        <f t="shared" si="0"/>
        <v>85.52000000000001</v>
      </c>
      <c r="G8" s="6"/>
      <c r="H8" s="13"/>
    </row>
    <row r="9" spans="1:8" s="8" customFormat="1" ht="25.8" customHeight="1" x14ac:dyDescent="0.25">
      <c r="A9" s="11">
        <v>6</v>
      </c>
      <c r="B9" s="6" t="s">
        <v>12</v>
      </c>
      <c r="C9" s="6" t="s">
        <v>7</v>
      </c>
      <c r="D9" s="6">
        <v>85.17</v>
      </c>
      <c r="E9" s="6">
        <v>85.6</v>
      </c>
      <c r="F9" s="6">
        <f t="shared" si="0"/>
        <v>85.384999999999991</v>
      </c>
      <c r="G9" s="6"/>
      <c r="H9" s="13"/>
    </row>
    <row r="10" spans="1:8" s="8" customFormat="1" ht="25.8" customHeight="1" x14ac:dyDescent="0.25">
      <c r="A10" s="11">
        <v>7</v>
      </c>
      <c r="B10" s="6" t="s">
        <v>13</v>
      </c>
      <c r="C10" s="6" t="s">
        <v>7</v>
      </c>
      <c r="D10" s="6">
        <v>81.540000000000006</v>
      </c>
      <c r="E10" s="6">
        <v>0</v>
      </c>
      <c r="F10" s="6">
        <f t="shared" si="0"/>
        <v>40.770000000000003</v>
      </c>
      <c r="G10" s="6"/>
      <c r="H10" s="13"/>
    </row>
    <row r="11" spans="1:8" s="8" customFormat="1" ht="25.8" customHeight="1" x14ac:dyDescent="0.25">
      <c r="A11" s="11">
        <v>8</v>
      </c>
      <c r="B11" s="6" t="s">
        <v>14</v>
      </c>
      <c r="C11" s="6" t="s">
        <v>7</v>
      </c>
      <c r="D11" s="6"/>
      <c r="E11" s="6"/>
      <c r="F11" s="6" t="s">
        <v>15</v>
      </c>
      <c r="G11" s="6"/>
      <c r="H11" s="13"/>
    </row>
    <row r="12" spans="1:8" s="8" customFormat="1" ht="25.8" customHeight="1" x14ac:dyDescent="0.25">
      <c r="A12" s="11">
        <v>9</v>
      </c>
      <c r="B12" s="6" t="s">
        <v>16</v>
      </c>
      <c r="C12" s="6" t="s">
        <v>17</v>
      </c>
      <c r="D12" s="6"/>
      <c r="E12" s="6"/>
      <c r="F12" s="6" t="s">
        <v>15</v>
      </c>
      <c r="G12" s="6"/>
      <c r="H12" s="13"/>
    </row>
    <row r="13" spans="1:8" s="8" customFormat="1" ht="25.8" customHeight="1" x14ac:dyDescent="0.25">
      <c r="A13" s="11">
        <v>10</v>
      </c>
      <c r="B13" s="6" t="s">
        <v>18</v>
      </c>
      <c r="C13" s="6" t="s">
        <v>19</v>
      </c>
      <c r="D13" s="6">
        <v>91.69</v>
      </c>
      <c r="E13" s="6">
        <v>91.2</v>
      </c>
      <c r="F13" s="6">
        <f>(D13+E13)/2</f>
        <v>91.444999999999993</v>
      </c>
      <c r="G13" s="6" t="s">
        <v>113</v>
      </c>
      <c r="H13" s="13"/>
    </row>
    <row r="14" spans="1:8" s="8" customFormat="1" ht="25.8" customHeight="1" x14ac:dyDescent="0.25">
      <c r="A14" s="11">
        <v>11</v>
      </c>
      <c r="B14" s="6" t="s">
        <v>20</v>
      </c>
      <c r="C14" s="6" t="s">
        <v>19</v>
      </c>
      <c r="D14" s="6">
        <v>85.87</v>
      </c>
      <c r="E14" s="6">
        <v>0</v>
      </c>
      <c r="F14" s="6">
        <f>(D14+E14)/2</f>
        <v>42.935000000000002</v>
      </c>
      <c r="G14" s="6"/>
      <c r="H14" s="13"/>
    </row>
    <row r="15" spans="1:8" s="8" customFormat="1" ht="25.8" customHeight="1" x14ac:dyDescent="0.25">
      <c r="A15" s="11">
        <v>12</v>
      </c>
      <c r="B15" s="6" t="s">
        <v>21</v>
      </c>
      <c r="C15" s="6" t="s">
        <v>22</v>
      </c>
      <c r="D15" s="6"/>
      <c r="E15" s="6"/>
      <c r="F15" s="6" t="s">
        <v>15</v>
      </c>
      <c r="G15" s="6"/>
      <c r="H15" s="13"/>
    </row>
    <row r="16" spans="1:8" s="8" customFormat="1" ht="25.8" customHeight="1" x14ac:dyDescent="0.25">
      <c r="A16" s="11">
        <v>13</v>
      </c>
      <c r="B16" s="6" t="s">
        <v>23</v>
      </c>
      <c r="C16" s="6" t="s">
        <v>24</v>
      </c>
      <c r="D16" s="6">
        <v>82.91</v>
      </c>
      <c r="E16" s="6">
        <v>80.599999999999994</v>
      </c>
      <c r="F16" s="6">
        <f>(D16+E16)/2</f>
        <v>81.754999999999995</v>
      </c>
      <c r="G16" s="6"/>
      <c r="H16" s="13"/>
    </row>
    <row r="17" spans="1:8" s="8" customFormat="1" ht="25.8" customHeight="1" x14ac:dyDescent="0.25">
      <c r="A17" s="11">
        <v>14</v>
      </c>
      <c r="B17" s="6" t="s">
        <v>25</v>
      </c>
      <c r="C17" s="6" t="s">
        <v>26</v>
      </c>
      <c r="D17" s="6">
        <v>85.01</v>
      </c>
      <c r="E17" s="6">
        <v>79.2</v>
      </c>
      <c r="F17" s="6">
        <f>(D17+E17)/2</f>
        <v>82.105000000000004</v>
      </c>
      <c r="G17" s="6"/>
      <c r="H17" s="13"/>
    </row>
    <row r="18" spans="1:8" s="8" customFormat="1" ht="25.8" customHeight="1" x14ac:dyDescent="0.25">
      <c r="A18" s="11">
        <v>15</v>
      </c>
      <c r="B18" s="6" t="s">
        <v>27</v>
      </c>
      <c r="C18" s="6" t="s">
        <v>26</v>
      </c>
      <c r="D18" s="6">
        <v>84.33</v>
      </c>
      <c r="E18" s="6">
        <v>78.2</v>
      </c>
      <c r="F18" s="6">
        <f>(D18+E18)/2</f>
        <v>81.265000000000001</v>
      </c>
      <c r="G18" s="6"/>
      <c r="H18" s="13"/>
    </row>
    <row r="19" spans="1:8" s="8" customFormat="1" ht="25.8" customHeight="1" thickBot="1" x14ac:dyDescent="0.3">
      <c r="A19" s="14">
        <v>16</v>
      </c>
      <c r="B19" s="15" t="s">
        <v>28</v>
      </c>
      <c r="C19" s="15" t="s">
        <v>29</v>
      </c>
      <c r="D19" s="15"/>
      <c r="E19" s="15"/>
      <c r="F19" s="15" t="s">
        <v>15</v>
      </c>
      <c r="G19" s="15"/>
      <c r="H19" s="17"/>
    </row>
  </sheetData>
  <sortState ref="A2:J9">
    <sortCondition descending="1" ref="F2:F9"/>
  </sortState>
  <mergeCells count="2">
    <mergeCell ref="A2:H2"/>
    <mergeCell ref="A1:B1"/>
  </mergeCells>
  <phoneticPr fontId="5" type="noConversion"/>
  <printOptions horizontalCentered="1"/>
  <pageMargins left="0.25138888888888899" right="0.25138888888888899" top="0.67" bottom="0.39305555555555599" header="0" footer="0.29861111111111099"/>
  <pageSetup paperSize="9"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7"/>
  <sheetViews>
    <sheetView tabSelected="1" zoomScale="130" zoomScaleNormal="130" workbookViewId="0">
      <selection activeCell="K74" sqref="K74"/>
    </sheetView>
  </sheetViews>
  <sheetFormatPr defaultColWidth="9" defaultRowHeight="14.4" x14ac:dyDescent="0.25"/>
  <cols>
    <col min="1" max="1" width="4.88671875" style="2" customWidth="1"/>
    <col min="2" max="3" width="9" style="2"/>
    <col min="4" max="4" width="9.33203125" style="2" bestFit="1" customWidth="1"/>
    <col min="5" max="5" width="13.44140625" style="2" customWidth="1"/>
    <col min="6" max="6" width="14.5546875" style="2" customWidth="1"/>
    <col min="7" max="7" width="12.77734375" style="3" customWidth="1"/>
    <col min="8" max="8" width="9.44140625" style="2" customWidth="1"/>
    <col min="9" max="9" width="8.5546875" style="2" customWidth="1"/>
    <col min="10" max="16384" width="9" style="2"/>
  </cols>
  <sheetData>
    <row r="1" spans="1:9" s="1" customFormat="1" ht="22.2" customHeight="1" x14ac:dyDescent="0.25">
      <c r="A1" s="22" t="s">
        <v>119</v>
      </c>
      <c r="B1" s="22"/>
    </row>
    <row r="2" spans="1:9" ht="50.4" customHeight="1" thickBot="1" x14ac:dyDescent="0.3">
      <c r="A2" s="19" t="s">
        <v>118</v>
      </c>
      <c r="B2" s="20"/>
      <c r="C2" s="20"/>
      <c r="D2" s="20"/>
      <c r="E2" s="20"/>
      <c r="F2" s="20"/>
      <c r="G2" s="20"/>
      <c r="H2" s="20"/>
      <c r="I2" s="20"/>
    </row>
    <row r="3" spans="1:9" s="7" customFormat="1" ht="29.4" customHeight="1" x14ac:dyDescent="0.25">
      <c r="A3" s="9" t="s">
        <v>0</v>
      </c>
      <c r="B3" s="4" t="s">
        <v>1</v>
      </c>
      <c r="C3" s="4" t="s">
        <v>2</v>
      </c>
      <c r="D3" s="4" t="s">
        <v>116</v>
      </c>
      <c r="E3" s="4" t="s">
        <v>30</v>
      </c>
      <c r="F3" s="4" t="s">
        <v>31</v>
      </c>
      <c r="G3" s="4" t="s">
        <v>115</v>
      </c>
      <c r="H3" s="4" t="s">
        <v>111</v>
      </c>
      <c r="I3" s="10" t="s">
        <v>3</v>
      </c>
    </row>
    <row r="4" spans="1:9" s="8" customFormat="1" ht="21" customHeight="1" x14ac:dyDescent="0.25">
      <c r="A4" s="11">
        <v>1</v>
      </c>
      <c r="B4" s="6" t="s">
        <v>32</v>
      </c>
      <c r="C4" s="6" t="s">
        <v>33</v>
      </c>
      <c r="D4" s="6">
        <v>91.18</v>
      </c>
      <c r="E4" s="6">
        <v>1.0088729000000001</v>
      </c>
      <c r="F4" s="6">
        <v>91.989031022000006</v>
      </c>
      <c r="G4" s="12">
        <f>ROUND(F4,2)</f>
        <v>91.99</v>
      </c>
      <c r="H4" s="6" t="s">
        <v>112</v>
      </c>
      <c r="I4" s="21"/>
    </row>
    <row r="5" spans="1:9" s="8" customFormat="1" ht="21" customHeight="1" x14ac:dyDescent="0.25">
      <c r="A5" s="11">
        <v>2</v>
      </c>
      <c r="B5" s="6" t="s">
        <v>34</v>
      </c>
      <c r="C5" s="6" t="s">
        <v>33</v>
      </c>
      <c r="D5" s="6">
        <v>89.12</v>
      </c>
      <c r="E5" s="6">
        <v>1.0088729000000001</v>
      </c>
      <c r="F5" s="6">
        <v>89.910752848000001</v>
      </c>
      <c r="G5" s="12">
        <f t="shared" ref="G5:G26" si="0">ROUND(F5,2)</f>
        <v>89.91</v>
      </c>
      <c r="H5" s="6" t="s">
        <v>112</v>
      </c>
      <c r="I5" s="21"/>
    </row>
    <row r="6" spans="1:9" s="8" customFormat="1" ht="21" customHeight="1" x14ac:dyDescent="0.25">
      <c r="A6" s="11">
        <v>3</v>
      </c>
      <c r="B6" s="6" t="s">
        <v>35</v>
      </c>
      <c r="C6" s="6" t="s">
        <v>33</v>
      </c>
      <c r="D6" s="6">
        <v>90.8</v>
      </c>
      <c r="E6" s="6">
        <v>0.98455420000000005</v>
      </c>
      <c r="F6" s="6">
        <v>89.397521359999999</v>
      </c>
      <c r="G6" s="12">
        <f t="shared" si="0"/>
        <v>89.4</v>
      </c>
      <c r="H6" s="6" t="s">
        <v>112</v>
      </c>
      <c r="I6" s="21"/>
    </row>
    <row r="7" spans="1:9" s="8" customFormat="1" ht="21" customHeight="1" x14ac:dyDescent="0.25">
      <c r="A7" s="11">
        <v>4</v>
      </c>
      <c r="B7" s="6" t="s">
        <v>36</v>
      </c>
      <c r="C7" s="6" t="s">
        <v>33</v>
      </c>
      <c r="D7" s="6">
        <v>87.44</v>
      </c>
      <c r="E7" s="6">
        <v>1.0088729000000001</v>
      </c>
      <c r="F7" s="6">
        <v>88.215846376000002</v>
      </c>
      <c r="G7" s="12">
        <f t="shared" si="0"/>
        <v>88.22</v>
      </c>
      <c r="H7" s="6" t="s">
        <v>112</v>
      </c>
      <c r="I7" s="21"/>
    </row>
    <row r="8" spans="1:9" s="8" customFormat="1" ht="21" customHeight="1" x14ac:dyDescent="0.25">
      <c r="A8" s="11">
        <v>5</v>
      </c>
      <c r="B8" s="6" t="s">
        <v>37</v>
      </c>
      <c r="C8" s="6" t="s">
        <v>33</v>
      </c>
      <c r="D8" s="6">
        <v>89.4</v>
      </c>
      <c r="E8" s="6">
        <v>0.98455420000000005</v>
      </c>
      <c r="F8" s="6">
        <v>88.019145480000006</v>
      </c>
      <c r="G8" s="12">
        <f t="shared" si="0"/>
        <v>88.02</v>
      </c>
      <c r="H8" s="6" t="s">
        <v>112</v>
      </c>
      <c r="I8" s="21"/>
    </row>
    <row r="9" spans="1:9" s="8" customFormat="1" ht="21" customHeight="1" x14ac:dyDescent="0.25">
      <c r="A9" s="11">
        <v>6</v>
      </c>
      <c r="B9" s="6" t="s">
        <v>38</v>
      </c>
      <c r="C9" s="6" t="s">
        <v>33</v>
      </c>
      <c r="D9" s="6">
        <v>89.4</v>
      </c>
      <c r="E9" s="6">
        <v>0.98455420000000005</v>
      </c>
      <c r="F9" s="6">
        <v>88.019145480000006</v>
      </c>
      <c r="G9" s="12">
        <f t="shared" si="0"/>
        <v>88.02</v>
      </c>
      <c r="H9" s="6" t="s">
        <v>112</v>
      </c>
      <c r="I9" s="21"/>
    </row>
    <row r="10" spans="1:9" s="8" customFormat="1" ht="21" customHeight="1" x14ac:dyDescent="0.25">
      <c r="A10" s="11">
        <v>7</v>
      </c>
      <c r="B10" s="6" t="s">
        <v>39</v>
      </c>
      <c r="C10" s="6" t="s">
        <v>33</v>
      </c>
      <c r="D10" s="6">
        <v>87</v>
      </c>
      <c r="E10" s="6">
        <v>0.98455420000000005</v>
      </c>
      <c r="F10" s="6">
        <v>85.656215399999994</v>
      </c>
      <c r="G10" s="12">
        <f t="shared" si="0"/>
        <v>85.66</v>
      </c>
      <c r="H10" s="6" t="s">
        <v>112</v>
      </c>
      <c r="I10" s="21"/>
    </row>
    <row r="11" spans="1:9" s="8" customFormat="1" ht="21" customHeight="1" x14ac:dyDescent="0.25">
      <c r="A11" s="11">
        <v>8</v>
      </c>
      <c r="B11" s="6" t="s">
        <v>40</v>
      </c>
      <c r="C11" s="6" t="s">
        <v>33</v>
      </c>
      <c r="D11" s="6">
        <v>84.38</v>
      </c>
      <c r="E11" s="6">
        <v>1.0088729000000001</v>
      </c>
      <c r="F11" s="6">
        <v>85.128695301999997</v>
      </c>
      <c r="G11" s="12">
        <f t="shared" si="0"/>
        <v>85.13</v>
      </c>
      <c r="H11" s="6" t="s">
        <v>113</v>
      </c>
      <c r="I11" s="21"/>
    </row>
    <row r="12" spans="1:9" s="8" customFormat="1" ht="21" customHeight="1" x14ac:dyDescent="0.25">
      <c r="A12" s="11">
        <v>9</v>
      </c>
      <c r="B12" s="6" t="s">
        <v>41</v>
      </c>
      <c r="C12" s="6" t="s">
        <v>33</v>
      </c>
      <c r="D12" s="6">
        <v>84.1</v>
      </c>
      <c r="E12" s="6">
        <v>1.0088729000000001</v>
      </c>
      <c r="F12" s="6">
        <v>84.846210889999995</v>
      </c>
      <c r="G12" s="5">
        <f t="shared" si="0"/>
        <v>84.85</v>
      </c>
      <c r="H12" s="6"/>
      <c r="I12" s="13"/>
    </row>
    <row r="13" spans="1:9" s="8" customFormat="1" ht="21" customHeight="1" x14ac:dyDescent="0.25">
      <c r="A13" s="11">
        <v>10</v>
      </c>
      <c r="B13" s="6" t="s">
        <v>42</v>
      </c>
      <c r="C13" s="6" t="s">
        <v>33</v>
      </c>
      <c r="D13" s="6">
        <v>86</v>
      </c>
      <c r="E13" s="6">
        <v>0.98455420000000005</v>
      </c>
      <c r="F13" s="6">
        <v>84.671661200000003</v>
      </c>
      <c r="G13" s="5">
        <f t="shared" si="0"/>
        <v>84.67</v>
      </c>
      <c r="H13" s="6"/>
      <c r="I13" s="13"/>
    </row>
    <row r="14" spans="1:9" s="8" customFormat="1" ht="21" customHeight="1" x14ac:dyDescent="0.25">
      <c r="A14" s="11">
        <v>11</v>
      </c>
      <c r="B14" s="6" t="s">
        <v>43</v>
      </c>
      <c r="C14" s="6" t="s">
        <v>33</v>
      </c>
      <c r="D14" s="6">
        <v>83.64</v>
      </c>
      <c r="E14" s="6">
        <v>1.0088729000000001</v>
      </c>
      <c r="F14" s="6">
        <v>84.382129355999993</v>
      </c>
      <c r="G14" s="5">
        <f t="shared" si="0"/>
        <v>84.38</v>
      </c>
      <c r="H14" s="6"/>
      <c r="I14" s="13"/>
    </row>
    <row r="15" spans="1:9" s="8" customFormat="1" ht="21" customHeight="1" x14ac:dyDescent="0.25">
      <c r="A15" s="11">
        <v>12</v>
      </c>
      <c r="B15" s="6" t="s">
        <v>44</v>
      </c>
      <c r="C15" s="6" t="s">
        <v>33</v>
      </c>
      <c r="D15" s="6">
        <v>83.54</v>
      </c>
      <c r="E15" s="6">
        <v>1.0088729000000001</v>
      </c>
      <c r="F15" s="6">
        <v>84.281242066000004</v>
      </c>
      <c r="G15" s="5">
        <f t="shared" si="0"/>
        <v>84.28</v>
      </c>
      <c r="H15" s="6"/>
      <c r="I15" s="13"/>
    </row>
    <row r="16" spans="1:9" s="8" customFormat="1" ht="21" customHeight="1" x14ac:dyDescent="0.25">
      <c r="A16" s="11">
        <v>13</v>
      </c>
      <c r="B16" s="6" t="s">
        <v>45</v>
      </c>
      <c r="C16" s="6" t="s">
        <v>33</v>
      </c>
      <c r="D16" s="6">
        <v>82.5</v>
      </c>
      <c r="E16" s="6">
        <v>1.0088729000000001</v>
      </c>
      <c r="F16" s="6">
        <v>83.232014250000006</v>
      </c>
      <c r="G16" s="5">
        <f t="shared" si="0"/>
        <v>83.23</v>
      </c>
      <c r="H16" s="6"/>
      <c r="I16" s="13"/>
    </row>
    <row r="17" spans="1:9" s="8" customFormat="1" ht="21" customHeight="1" x14ac:dyDescent="0.25">
      <c r="A17" s="11">
        <v>14</v>
      </c>
      <c r="B17" s="6" t="s">
        <v>46</v>
      </c>
      <c r="C17" s="6" t="s">
        <v>33</v>
      </c>
      <c r="D17" s="6">
        <v>84</v>
      </c>
      <c r="E17" s="6">
        <v>0.98455420000000005</v>
      </c>
      <c r="F17" s="6">
        <v>82.702552800000007</v>
      </c>
      <c r="G17" s="5">
        <f t="shared" si="0"/>
        <v>82.7</v>
      </c>
      <c r="H17" s="6"/>
      <c r="I17" s="13"/>
    </row>
    <row r="18" spans="1:9" s="8" customFormat="1" ht="21" customHeight="1" x14ac:dyDescent="0.25">
      <c r="A18" s="11">
        <v>15</v>
      </c>
      <c r="B18" s="6" t="s">
        <v>47</v>
      </c>
      <c r="C18" s="6" t="s">
        <v>33</v>
      </c>
      <c r="D18" s="6">
        <v>83.4</v>
      </c>
      <c r="E18" s="6">
        <v>0.98455420000000005</v>
      </c>
      <c r="F18" s="6">
        <v>82.111820280000003</v>
      </c>
      <c r="G18" s="5">
        <f t="shared" si="0"/>
        <v>82.11</v>
      </c>
      <c r="H18" s="6"/>
      <c r="I18" s="13"/>
    </row>
    <row r="19" spans="1:9" s="8" customFormat="1" ht="21" customHeight="1" x14ac:dyDescent="0.25">
      <c r="A19" s="11">
        <v>16</v>
      </c>
      <c r="B19" s="6" t="s">
        <v>48</v>
      </c>
      <c r="C19" s="6" t="s">
        <v>33</v>
      </c>
      <c r="D19" s="6">
        <v>81.38</v>
      </c>
      <c r="E19" s="6">
        <v>1.0088729000000001</v>
      </c>
      <c r="F19" s="6">
        <v>82.102076601999997</v>
      </c>
      <c r="G19" s="5">
        <f t="shared" si="0"/>
        <v>82.1</v>
      </c>
      <c r="H19" s="6"/>
      <c r="I19" s="13"/>
    </row>
    <row r="20" spans="1:9" s="8" customFormat="1" ht="21" customHeight="1" x14ac:dyDescent="0.25">
      <c r="A20" s="11">
        <v>17</v>
      </c>
      <c r="B20" s="6" t="s">
        <v>49</v>
      </c>
      <c r="C20" s="6" t="s">
        <v>33</v>
      </c>
      <c r="D20" s="6">
        <v>80.180000000000007</v>
      </c>
      <c r="E20" s="6">
        <v>1.0088729000000001</v>
      </c>
      <c r="F20" s="6">
        <v>80.891429122000005</v>
      </c>
      <c r="G20" s="5">
        <f t="shared" si="0"/>
        <v>80.89</v>
      </c>
      <c r="H20" s="6"/>
      <c r="I20" s="13"/>
    </row>
    <row r="21" spans="1:9" s="8" customFormat="1" ht="21" customHeight="1" x14ac:dyDescent="0.25">
      <c r="A21" s="11">
        <v>18</v>
      </c>
      <c r="B21" s="6" t="s">
        <v>50</v>
      </c>
      <c r="C21" s="6" t="s">
        <v>33</v>
      </c>
      <c r="D21" s="6">
        <v>80.16</v>
      </c>
      <c r="E21" s="6">
        <v>1.0088729000000001</v>
      </c>
      <c r="F21" s="6">
        <v>80.871251663999999</v>
      </c>
      <c r="G21" s="5">
        <f t="shared" si="0"/>
        <v>80.87</v>
      </c>
      <c r="H21" s="6"/>
      <c r="I21" s="13"/>
    </row>
    <row r="22" spans="1:9" s="8" customFormat="1" ht="21" customHeight="1" x14ac:dyDescent="0.25">
      <c r="A22" s="11">
        <v>19</v>
      </c>
      <c r="B22" s="6" t="s">
        <v>51</v>
      </c>
      <c r="C22" s="6" t="s">
        <v>33</v>
      </c>
      <c r="D22" s="6">
        <v>81.599999999999994</v>
      </c>
      <c r="E22" s="6">
        <v>0.98455420000000005</v>
      </c>
      <c r="F22" s="6">
        <v>80.339622719999994</v>
      </c>
      <c r="G22" s="5">
        <f t="shared" si="0"/>
        <v>80.34</v>
      </c>
      <c r="H22" s="6"/>
      <c r="I22" s="13"/>
    </row>
    <row r="23" spans="1:9" s="8" customFormat="1" ht="21" customHeight="1" x14ac:dyDescent="0.25">
      <c r="A23" s="11">
        <v>20</v>
      </c>
      <c r="B23" s="6" t="s">
        <v>52</v>
      </c>
      <c r="C23" s="6" t="s">
        <v>33</v>
      </c>
      <c r="D23" s="6">
        <v>81.400000000000006</v>
      </c>
      <c r="E23" s="6">
        <v>0.98455420000000005</v>
      </c>
      <c r="F23" s="6">
        <v>80.142711879999993</v>
      </c>
      <c r="G23" s="5">
        <f t="shared" si="0"/>
        <v>80.14</v>
      </c>
      <c r="H23" s="6"/>
      <c r="I23" s="13"/>
    </row>
    <row r="24" spans="1:9" s="8" customFormat="1" ht="21" customHeight="1" x14ac:dyDescent="0.25">
      <c r="A24" s="11">
        <v>21</v>
      </c>
      <c r="B24" s="6" t="s">
        <v>53</v>
      </c>
      <c r="C24" s="6" t="s">
        <v>33</v>
      </c>
      <c r="D24" s="6">
        <v>80</v>
      </c>
      <c r="E24" s="6">
        <v>0.98455420000000005</v>
      </c>
      <c r="F24" s="6">
        <v>78.764336</v>
      </c>
      <c r="G24" s="5">
        <f t="shared" si="0"/>
        <v>78.760000000000005</v>
      </c>
      <c r="H24" s="6"/>
      <c r="I24" s="13"/>
    </row>
    <row r="25" spans="1:9" s="8" customFormat="1" ht="21" customHeight="1" x14ac:dyDescent="0.25">
      <c r="A25" s="11">
        <v>22</v>
      </c>
      <c r="B25" s="6" t="s">
        <v>54</v>
      </c>
      <c r="C25" s="6" t="s">
        <v>33</v>
      </c>
      <c r="D25" s="6">
        <v>75.2</v>
      </c>
      <c r="E25" s="6">
        <v>0.98455420000000005</v>
      </c>
      <c r="F25" s="6">
        <v>74.038475840000004</v>
      </c>
      <c r="G25" s="5">
        <f t="shared" si="0"/>
        <v>74.040000000000006</v>
      </c>
      <c r="H25" s="6"/>
      <c r="I25" s="13"/>
    </row>
    <row r="26" spans="1:9" s="8" customFormat="1" ht="21" customHeight="1" x14ac:dyDescent="0.25">
      <c r="A26" s="11">
        <v>23</v>
      </c>
      <c r="B26" s="6" t="s">
        <v>55</v>
      </c>
      <c r="C26" s="6" t="s">
        <v>33</v>
      </c>
      <c r="D26" s="6">
        <v>71.760000000000005</v>
      </c>
      <c r="E26" s="6">
        <v>1.0088729000000001</v>
      </c>
      <c r="F26" s="6">
        <v>72.396719304000001</v>
      </c>
      <c r="G26" s="5">
        <f t="shared" si="0"/>
        <v>72.400000000000006</v>
      </c>
      <c r="H26" s="6"/>
      <c r="I26" s="13"/>
    </row>
    <row r="27" spans="1:9" s="8" customFormat="1" ht="21" customHeight="1" x14ac:dyDescent="0.25">
      <c r="A27" s="11">
        <v>24</v>
      </c>
      <c r="B27" s="6" t="s">
        <v>56</v>
      </c>
      <c r="C27" s="6" t="s">
        <v>33</v>
      </c>
      <c r="D27" s="6"/>
      <c r="E27" s="6"/>
      <c r="F27" s="6"/>
      <c r="G27" s="5" t="s">
        <v>15</v>
      </c>
      <c r="H27" s="6"/>
      <c r="I27" s="13"/>
    </row>
    <row r="28" spans="1:9" s="8" customFormat="1" ht="21" customHeight="1" x14ac:dyDescent="0.25">
      <c r="A28" s="11">
        <v>25</v>
      </c>
      <c r="B28" s="6" t="s">
        <v>57</v>
      </c>
      <c r="C28" s="6" t="s">
        <v>33</v>
      </c>
      <c r="D28" s="6"/>
      <c r="E28" s="6"/>
      <c r="F28" s="6"/>
      <c r="G28" s="5" t="s">
        <v>15</v>
      </c>
      <c r="H28" s="6"/>
      <c r="I28" s="13"/>
    </row>
    <row r="29" spans="1:9" s="8" customFormat="1" ht="21" customHeight="1" x14ac:dyDescent="0.25">
      <c r="A29" s="11">
        <v>26</v>
      </c>
      <c r="B29" s="6" t="s">
        <v>58</v>
      </c>
      <c r="C29" s="6" t="s">
        <v>33</v>
      </c>
      <c r="D29" s="6"/>
      <c r="E29" s="6"/>
      <c r="F29" s="6"/>
      <c r="G29" s="5" t="s">
        <v>15</v>
      </c>
      <c r="H29" s="6"/>
      <c r="I29" s="13"/>
    </row>
    <row r="30" spans="1:9" s="8" customFormat="1" ht="21" customHeight="1" x14ac:dyDescent="0.25">
      <c r="A30" s="11">
        <v>27</v>
      </c>
      <c r="B30" s="6" t="s">
        <v>59</v>
      </c>
      <c r="C30" s="6" t="s">
        <v>33</v>
      </c>
      <c r="D30" s="6"/>
      <c r="E30" s="6"/>
      <c r="F30" s="6"/>
      <c r="G30" s="5" t="s">
        <v>15</v>
      </c>
      <c r="H30" s="6"/>
      <c r="I30" s="13"/>
    </row>
    <row r="31" spans="1:9" s="8" customFormat="1" ht="21" customHeight="1" x14ac:dyDescent="0.25">
      <c r="A31" s="11">
        <v>28</v>
      </c>
      <c r="B31" s="6" t="s">
        <v>60</v>
      </c>
      <c r="C31" s="6" t="s">
        <v>33</v>
      </c>
      <c r="D31" s="6"/>
      <c r="E31" s="6"/>
      <c r="F31" s="6"/>
      <c r="G31" s="5" t="s">
        <v>15</v>
      </c>
      <c r="H31" s="6"/>
      <c r="I31" s="13"/>
    </row>
    <row r="32" spans="1:9" s="8" customFormat="1" ht="21" customHeight="1" x14ac:dyDescent="0.25">
      <c r="A32" s="11">
        <v>29</v>
      </c>
      <c r="B32" s="6" t="s">
        <v>61</v>
      </c>
      <c r="C32" s="6" t="s">
        <v>33</v>
      </c>
      <c r="D32" s="6"/>
      <c r="E32" s="6"/>
      <c r="F32" s="6"/>
      <c r="G32" s="5" t="s">
        <v>15</v>
      </c>
      <c r="H32" s="6"/>
      <c r="I32" s="13"/>
    </row>
    <row r="33" spans="1:9" s="8" customFormat="1" ht="21" customHeight="1" x14ac:dyDescent="0.25">
      <c r="A33" s="11">
        <v>30</v>
      </c>
      <c r="B33" s="6" t="s">
        <v>62</v>
      </c>
      <c r="C33" s="6" t="s">
        <v>33</v>
      </c>
      <c r="D33" s="6"/>
      <c r="E33" s="6"/>
      <c r="F33" s="6"/>
      <c r="G33" s="5" t="s">
        <v>15</v>
      </c>
      <c r="H33" s="6"/>
      <c r="I33" s="13"/>
    </row>
    <row r="34" spans="1:9" s="8" customFormat="1" ht="21" customHeight="1" x14ac:dyDescent="0.25">
      <c r="A34" s="11">
        <v>31</v>
      </c>
      <c r="B34" s="6" t="s">
        <v>63</v>
      </c>
      <c r="C34" s="6" t="s">
        <v>33</v>
      </c>
      <c r="D34" s="6"/>
      <c r="E34" s="6"/>
      <c r="F34" s="6"/>
      <c r="G34" s="5" t="s">
        <v>15</v>
      </c>
      <c r="H34" s="6"/>
      <c r="I34" s="13"/>
    </row>
    <row r="35" spans="1:9" s="8" customFormat="1" ht="21" customHeight="1" x14ac:dyDescent="0.25">
      <c r="A35" s="11">
        <v>32</v>
      </c>
      <c r="B35" s="6" t="s">
        <v>64</v>
      </c>
      <c r="C35" s="6" t="s">
        <v>65</v>
      </c>
      <c r="D35" s="6">
        <v>86.7</v>
      </c>
      <c r="E35" s="6"/>
      <c r="F35" s="6"/>
      <c r="G35" s="12">
        <f t="shared" ref="G35:G52" si="1">D35</f>
        <v>86.7</v>
      </c>
      <c r="H35" s="6" t="s">
        <v>113</v>
      </c>
      <c r="I35" s="21"/>
    </row>
    <row r="36" spans="1:9" s="8" customFormat="1" ht="21" customHeight="1" x14ac:dyDescent="0.25">
      <c r="A36" s="11">
        <v>33</v>
      </c>
      <c r="B36" s="6" t="s">
        <v>66</v>
      </c>
      <c r="C36" s="6" t="s">
        <v>65</v>
      </c>
      <c r="D36" s="6">
        <v>86.52</v>
      </c>
      <c r="E36" s="6"/>
      <c r="F36" s="6"/>
      <c r="G36" s="12">
        <f t="shared" si="1"/>
        <v>86.52</v>
      </c>
      <c r="H36" s="6" t="s">
        <v>113</v>
      </c>
      <c r="I36" s="21"/>
    </row>
    <row r="37" spans="1:9" s="8" customFormat="1" ht="21" customHeight="1" x14ac:dyDescent="0.25">
      <c r="A37" s="11">
        <v>34</v>
      </c>
      <c r="B37" s="6" t="s">
        <v>67</v>
      </c>
      <c r="C37" s="6" t="s">
        <v>65</v>
      </c>
      <c r="D37" s="6">
        <v>85.46</v>
      </c>
      <c r="E37" s="6"/>
      <c r="F37" s="6"/>
      <c r="G37" s="12">
        <f t="shared" si="1"/>
        <v>85.46</v>
      </c>
      <c r="H37" s="6" t="s">
        <v>113</v>
      </c>
      <c r="I37" s="21"/>
    </row>
    <row r="38" spans="1:9" s="8" customFormat="1" ht="21" customHeight="1" x14ac:dyDescent="0.25">
      <c r="A38" s="11">
        <v>35</v>
      </c>
      <c r="B38" s="6" t="s">
        <v>68</v>
      </c>
      <c r="C38" s="6" t="s">
        <v>65</v>
      </c>
      <c r="D38" s="6">
        <v>83.98</v>
      </c>
      <c r="E38" s="6"/>
      <c r="F38" s="6"/>
      <c r="G38" s="5">
        <f t="shared" si="1"/>
        <v>83.98</v>
      </c>
      <c r="H38" s="6"/>
      <c r="I38" s="13"/>
    </row>
    <row r="39" spans="1:9" s="8" customFormat="1" ht="21" customHeight="1" x14ac:dyDescent="0.25">
      <c r="A39" s="11">
        <v>36</v>
      </c>
      <c r="B39" s="6" t="s">
        <v>69</v>
      </c>
      <c r="C39" s="6" t="s">
        <v>65</v>
      </c>
      <c r="D39" s="6">
        <v>83.74</v>
      </c>
      <c r="E39" s="6"/>
      <c r="F39" s="6"/>
      <c r="G39" s="5">
        <f t="shared" si="1"/>
        <v>83.74</v>
      </c>
      <c r="H39" s="6"/>
      <c r="I39" s="13"/>
    </row>
    <row r="40" spans="1:9" s="8" customFormat="1" ht="21" customHeight="1" x14ac:dyDescent="0.25">
      <c r="A40" s="11">
        <v>37</v>
      </c>
      <c r="B40" s="6" t="s">
        <v>70</v>
      </c>
      <c r="C40" s="6" t="s">
        <v>65</v>
      </c>
      <c r="D40" s="6">
        <v>83.44</v>
      </c>
      <c r="E40" s="6"/>
      <c r="F40" s="6"/>
      <c r="G40" s="5">
        <f t="shared" si="1"/>
        <v>83.44</v>
      </c>
      <c r="H40" s="6"/>
      <c r="I40" s="13"/>
    </row>
    <row r="41" spans="1:9" s="8" customFormat="1" ht="21" customHeight="1" x14ac:dyDescent="0.25">
      <c r="A41" s="11">
        <v>38</v>
      </c>
      <c r="B41" s="6" t="s">
        <v>71</v>
      </c>
      <c r="C41" s="6" t="s">
        <v>65</v>
      </c>
      <c r="D41" s="6">
        <v>83.24</v>
      </c>
      <c r="E41" s="6"/>
      <c r="F41" s="6"/>
      <c r="G41" s="5">
        <f t="shared" si="1"/>
        <v>83.24</v>
      </c>
      <c r="H41" s="6"/>
      <c r="I41" s="13"/>
    </row>
    <row r="42" spans="1:9" s="8" customFormat="1" ht="21" customHeight="1" x14ac:dyDescent="0.25">
      <c r="A42" s="11">
        <v>39</v>
      </c>
      <c r="B42" s="6" t="s">
        <v>72</v>
      </c>
      <c r="C42" s="6" t="s">
        <v>65</v>
      </c>
      <c r="D42" s="6">
        <v>83.22</v>
      </c>
      <c r="E42" s="6"/>
      <c r="F42" s="6"/>
      <c r="G42" s="5">
        <f t="shared" si="1"/>
        <v>83.22</v>
      </c>
      <c r="H42" s="6"/>
      <c r="I42" s="13"/>
    </row>
    <row r="43" spans="1:9" s="8" customFormat="1" ht="21" customHeight="1" x14ac:dyDescent="0.25">
      <c r="A43" s="11">
        <v>40</v>
      </c>
      <c r="B43" s="6" t="s">
        <v>73</v>
      </c>
      <c r="C43" s="6" t="s">
        <v>65</v>
      </c>
      <c r="D43" s="6">
        <v>82.72</v>
      </c>
      <c r="E43" s="6"/>
      <c r="F43" s="6"/>
      <c r="G43" s="5">
        <f t="shared" si="1"/>
        <v>82.72</v>
      </c>
      <c r="H43" s="6"/>
      <c r="I43" s="13"/>
    </row>
    <row r="44" spans="1:9" s="8" customFormat="1" ht="21" customHeight="1" x14ac:dyDescent="0.25">
      <c r="A44" s="11">
        <v>41</v>
      </c>
      <c r="B44" s="6" t="s">
        <v>74</v>
      </c>
      <c r="C44" s="6" t="s">
        <v>65</v>
      </c>
      <c r="D44" s="6">
        <v>82.46</v>
      </c>
      <c r="E44" s="6"/>
      <c r="F44" s="6"/>
      <c r="G44" s="5">
        <f t="shared" si="1"/>
        <v>82.46</v>
      </c>
      <c r="H44" s="6"/>
      <c r="I44" s="13"/>
    </row>
    <row r="45" spans="1:9" s="8" customFormat="1" ht="21" customHeight="1" x14ac:dyDescent="0.25">
      <c r="A45" s="11">
        <v>42</v>
      </c>
      <c r="B45" s="6" t="s">
        <v>75</v>
      </c>
      <c r="C45" s="6" t="s">
        <v>65</v>
      </c>
      <c r="D45" s="6">
        <v>82.36</v>
      </c>
      <c r="E45" s="6"/>
      <c r="F45" s="6"/>
      <c r="G45" s="5">
        <f t="shared" si="1"/>
        <v>82.36</v>
      </c>
      <c r="H45" s="6"/>
      <c r="I45" s="13"/>
    </row>
    <row r="46" spans="1:9" s="8" customFormat="1" ht="21" customHeight="1" x14ac:dyDescent="0.25">
      <c r="A46" s="11">
        <v>43</v>
      </c>
      <c r="B46" s="6" t="s">
        <v>76</v>
      </c>
      <c r="C46" s="6" t="s">
        <v>65</v>
      </c>
      <c r="D46" s="6">
        <v>81.84</v>
      </c>
      <c r="E46" s="6"/>
      <c r="F46" s="6"/>
      <c r="G46" s="5">
        <f t="shared" si="1"/>
        <v>81.84</v>
      </c>
      <c r="H46" s="6"/>
      <c r="I46" s="13"/>
    </row>
    <row r="47" spans="1:9" s="8" customFormat="1" ht="21" customHeight="1" x14ac:dyDescent="0.25">
      <c r="A47" s="11">
        <v>44</v>
      </c>
      <c r="B47" s="6" t="s">
        <v>77</v>
      </c>
      <c r="C47" s="6" t="s">
        <v>65</v>
      </c>
      <c r="D47" s="6">
        <v>80.7</v>
      </c>
      <c r="E47" s="6"/>
      <c r="F47" s="6"/>
      <c r="G47" s="5">
        <f t="shared" si="1"/>
        <v>80.7</v>
      </c>
      <c r="H47" s="6"/>
      <c r="I47" s="13"/>
    </row>
    <row r="48" spans="1:9" s="8" customFormat="1" ht="21" customHeight="1" x14ac:dyDescent="0.25">
      <c r="A48" s="11">
        <v>45</v>
      </c>
      <c r="B48" s="6" t="s">
        <v>78</v>
      </c>
      <c r="C48" s="6" t="s">
        <v>65</v>
      </c>
      <c r="D48" s="6">
        <v>80.260000000000005</v>
      </c>
      <c r="E48" s="6"/>
      <c r="F48" s="6"/>
      <c r="G48" s="5">
        <f t="shared" si="1"/>
        <v>80.260000000000005</v>
      </c>
      <c r="H48" s="6"/>
      <c r="I48" s="13"/>
    </row>
    <row r="49" spans="1:9" s="8" customFormat="1" ht="21" customHeight="1" x14ac:dyDescent="0.25">
      <c r="A49" s="11">
        <v>46</v>
      </c>
      <c r="B49" s="6" t="s">
        <v>79</v>
      </c>
      <c r="C49" s="6" t="s">
        <v>65</v>
      </c>
      <c r="D49" s="6">
        <v>80</v>
      </c>
      <c r="E49" s="6"/>
      <c r="F49" s="6"/>
      <c r="G49" s="5">
        <f t="shared" si="1"/>
        <v>80</v>
      </c>
      <c r="H49" s="6"/>
      <c r="I49" s="13"/>
    </row>
    <row r="50" spans="1:9" s="8" customFormat="1" ht="21" customHeight="1" x14ac:dyDescent="0.25">
      <c r="A50" s="11">
        <v>47</v>
      </c>
      <c r="B50" s="6" t="s">
        <v>80</v>
      </c>
      <c r="C50" s="6" t="s">
        <v>65</v>
      </c>
      <c r="D50" s="6">
        <v>79.94</v>
      </c>
      <c r="E50" s="6"/>
      <c r="F50" s="6"/>
      <c r="G50" s="5">
        <f t="shared" si="1"/>
        <v>79.94</v>
      </c>
      <c r="H50" s="6"/>
      <c r="I50" s="13"/>
    </row>
    <row r="51" spans="1:9" s="8" customFormat="1" ht="21" customHeight="1" x14ac:dyDescent="0.25">
      <c r="A51" s="11">
        <v>48</v>
      </c>
      <c r="B51" s="6" t="s">
        <v>81</v>
      </c>
      <c r="C51" s="6" t="s">
        <v>65</v>
      </c>
      <c r="D51" s="6">
        <v>79.819999999999993</v>
      </c>
      <c r="E51" s="6"/>
      <c r="F51" s="6"/>
      <c r="G51" s="5">
        <f t="shared" si="1"/>
        <v>79.819999999999993</v>
      </c>
      <c r="H51" s="6"/>
      <c r="I51" s="13"/>
    </row>
    <row r="52" spans="1:9" s="8" customFormat="1" ht="21" customHeight="1" x14ac:dyDescent="0.25">
      <c r="A52" s="11">
        <v>49</v>
      </c>
      <c r="B52" s="6" t="s">
        <v>82</v>
      </c>
      <c r="C52" s="6" t="s">
        <v>65</v>
      </c>
      <c r="D52" s="6">
        <v>79.02</v>
      </c>
      <c r="E52" s="6"/>
      <c r="F52" s="6"/>
      <c r="G52" s="5">
        <f t="shared" si="1"/>
        <v>79.02</v>
      </c>
      <c r="H52" s="6"/>
      <c r="I52" s="13"/>
    </row>
    <row r="53" spans="1:9" s="8" customFormat="1" ht="21" customHeight="1" x14ac:dyDescent="0.25">
      <c r="A53" s="11">
        <v>50</v>
      </c>
      <c r="B53" s="6" t="s">
        <v>83</v>
      </c>
      <c r="C53" s="6" t="s">
        <v>65</v>
      </c>
      <c r="D53" s="6"/>
      <c r="E53" s="6"/>
      <c r="F53" s="6"/>
      <c r="G53" s="5" t="s">
        <v>15</v>
      </c>
      <c r="H53" s="6"/>
      <c r="I53" s="13"/>
    </row>
    <row r="54" spans="1:9" s="8" customFormat="1" ht="21" customHeight="1" x14ac:dyDescent="0.25">
      <c r="A54" s="11">
        <v>51</v>
      </c>
      <c r="B54" s="6" t="s">
        <v>84</v>
      </c>
      <c r="C54" s="6" t="s">
        <v>65</v>
      </c>
      <c r="D54" s="6"/>
      <c r="E54" s="6"/>
      <c r="F54" s="6"/>
      <c r="G54" s="5" t="s">
        <v>15</v>
      </c>
      <c r="H54" s="6"/>
      <c r="I54" s="13"/>
    </row>
    <row r="55" spans="1:9" s="8" customFormat="1" ht="21" customHeight="1" x14ac:dyDescent="0.25">
      <c r="A55" s="11">
        <v>52</v>
      </c>
      <c r="B55" s="6" t="s">
        <v>85</v>
      </c>
      <c r="C55" s="6" t="s">
        <v>65</v>
      </c>
      <c r="D55" s="6"/>
      <c r="E55" s="6"/>
      <c r="F55" s="6"/>
      <c r="G55" s="5" t="s">
        <v>15</v>
      </c>
      <c r="H55" s="6"/>
      <c r="I55" s="13"/>
    </row>
    <row r="56" spans="1:9" s="8" customFormat="1" ht="21" customHeight="1" x14ac:dyDescent="0.25">
      <c r="A56" s="11">
        <v>53</v>
      </c>
      <c r="B56" s="6" t="s">
        <v>86</v>
      </c>
      <c r="C56" s="6" t="s">
        <v>65</v>
      </c>
      <c r="D56" s="6"/>
      <c r="E56" s="6"/>
      <c r="F56" s="6"/>
      <c r="G56" s="5" t="s">
        <v>15</v>
      </c>
      <c r="H56" s="6"/>
      <c r="I56" s="13"/>
    </row>
    <row r="57" spans="1:9" s="8" customFormat="1" ht="21" customHeight="1" x14ac:dyDescent="0.25">
      <c r="A57" s="11">
        <v>54</v>
      </c>
      <c r="B57" s="6" t="s">
        <v>87</v>
      </c>
      <c r="C57" s="6" t="s">
        <v>65</v>
      </c>
      <c r="D57" s="6"/>
      <c r="E57" s="6"/>
      <c r="F57" s="6"/>
      <c r="G57" s="5" t="s">
        <v>15</v>
      </c>
      <c r="H57" s="6"/>
      <c r="I57" s="13"/>
    </row>
    <row r="58" spans="1:9" s="8" customFormat="1" ht="21" customHeight="1" x14ac:dyDescent="0.25">
      <c r="A58" s="11">
        <v>55</v>
      </c>
      <c r="B58" s="6" t="s">
        <v>88</v>
      </c>
      <c r="C58" s="6" t="s">
        <v>65</v>
      </c>
      <c r="D58" s="6"/>
      <c r="E58" s="6"/>
      <c r="F58" s="6"/>
      <c r="G58" s="5" t="s">
        <v>15</v>
      </c>
      <c r="H58" s="6"/>
      <c r="I58" s="13"/>
    </row>
    <row r="59" spans="1:9" s="8" customFormat="1" ht="21" customHeight="1" x14ac:dyDescent="0.25">
      <c r="A59" s="11">
        <v>56</v>
      </c>
      <c r="B59" s="6" t="s">
        <v>89</v>
      </c>
      <c r="C59" s="6" t="s">
        <v>90</v>
      </c>
      <c r="D59" s="6">
        <v>79.900000000000006</v>
      </c>
      <c r="E59" s="6"/>
      <c r="F59" s="6"/>
      <c r="G59" s="5">
        <f t="shared" ref="G59:G66" si="2">D59</f>
        <v>79.900000000000006</v>
      </c>
      <c r="H59" s="6"/>
      <c r="I59" s="13"/>
    </row>
    <row r="60" spans="1:9" s="8" customFormat="1" ht="21" customHeight="1" x14ac:dyDescent="0.25">
      <c r="A60" s="11">
        <v>57</v>
      </c>
      <c r="B60" s="6" t="s">
        <v>91</v>
      </c>
      <c r="C60" s="6" t="s">
        <v>92</v>
      </c>
      <c r="D60" s="6">
        <v>83.84</v>
      </c>
      <c r="E60" s="6"/>
      <c r="F60" s="6"/>
      <c r="G60" s="5">
        <f t="shared" si="2"/>
        <v>83.84</v>
      </c>
      <c r="H60" s="6"/>
      <c r="I60" s="13"/>
    </row>
    <row r="61" spans="1:9" s="8" customFormat="1" ht="21" customHeight="1" x14ac:dyDescent="0.25">
      <c r="A61" s="11">
        <v>58</v>
      </c>
      <c r="B61" s="6" t="s">
        <v>93</v>
      </c>
      <c r="C61" s="6" t="s">
        <v>92</v>
      </c>
      <c r="D61" s="6">
        <v>83.04</v>
      </c>
      <c r="E61" s="6"/>
      <c r="F61" s="6"/>
      <c r="G61" s="5">
        <f t="shared" si="2"/>
        <v>83.04</v>
      </c>
      <c r="H61" s="6"/>
      <c r="I61" s="13"/>
    </row>
    <row r="62" spans="1:9" s="8" customFormat="1" ht="21" customHeight="1" x14ac:dyDescent="0.25">
      <c r="A62" s="11">
        <v>59</v>
      </c>
      <c r="B62" s="6" t="s">
        <v>94</v>
      </c>
      <c r="C62" s="6" t="s">
        <v>92</v>
      </c>
      <c r="D62" s="6">
        <v>79.599999999999994</v>
      </c>
      <c r="E62" s="6"/>
      <c r="F62" s="6"/>
      <c r="G62" s="5">
        <f t="shared" si="2"/>
        <v>79.599999999999994</v>
      </c>
      <c r="H62" s="6"/>
      <c r="I62" s="13"/>
    </row>
    <row r="63" spans="1:9" s="8" customFormat="1" ht="21" customHeight="1" x14ac:dyDescent="0.25">
      <c r="A63" s="11">
        <v>60</v>
      </c>
      <c r="B63" s="6" t="s">
        <v>95</v>
      </c>
      <c r="C63" s="6" t="s">
        <v>92</v>
      </c>
      <c r="D63" s="6">
        <v>79.3</v>
      </c>
      <c r="E63" s="6"/>
      <c r="F63" s="6"/>
      <c r="G63" s="5">
        <f t="shared" si="2"/>
        <v>79.3</v>
      </c>
      <c r="H63" s="6"/>
      <c r="I63" s="13"/>
    </row>
    <row r="64" spans="1:9" s="8" customFormat="1" ht="21" customHeight="1" x14ac:dyDescent="0.25">
      <c r="A64" s="11">
        <v>61</v>
      </c>
      <c r="B64" s="6" t="s">
        <v>96</v>
      </c>
      <c r="C64" s="6" t="s">
        <v>97</v>
      </c>
      <c r="D64" s="6">
        <v>79.180000000000007</v>
      </c>
      <c r="E64" s="6"/>
      <c r="F64" s="6"/>
      <c r="G64" s="5">
        <f t="shared" si="2"/>
        <v>79.180000000000007</v>
      </c>
      <c r="H64" s="6"/>
      <c r="I64" s="13"/>
    </row>
    <row r="65" spans="1:9" s="8" customFormat="1" ht="21" customHeight="1" x14ac:dyDescent="0.25">
      <c r="A65" s="11">
        <v>62</v>
      </c>
      <c r="B65" s="6" t="s">
        <v>98</v>
      </c>
      <c r="C65" s="6" t="s">
        <v>97</v>
      </c>
      <c r="D65" s="6">
        <v>77.66</v>
      </c>
      <c r="E65" s="6"/>
      <c r="F65" s="6"/>
      <c r="G65" s="5">
        <f t="shared" si="2"/>
        <v>77.66</v>
      </c>
      <c r="H65" s="6"/>
      <c r="I65" s="13"/>
    </row>
    <row r="66" spans="1:9" s="8" customFormat="1" ht="21" customHeight="1" x14ac:dyDescent="0.25">
      <c r="A66" s="11">
        <v>63</v>
      </c>
      <c r="B66" s="6" t="s">
        <v>99</v>
      </c>
      <c r="C66" s="6" t="s">
        <v>97</v>
      </c>
      <c r="D66" s="6">
        <v>77.02</v>
      </c>
      <c r="E66" s="6"/>
      <c r="F66" s="6"/>
      <c r="G66" s="5">
        <f t="shared" si="2"/>
        <v>77.02</v>
      </c>
      <c r="H66" s="6"/>
      <c r="I66" s="13"/>
    </row>
    <row r="67" spans="1:9" s="8" customFormat="1" ht="21" customHeight="1" x14ac:dyDescent="0.25">
      <c r="A67" s="11">
        <v>64</v>
      </c>
      <c r="B67" s="6" t="s">
        <v>100</v>
      </c>
      <c r="C67" s="6" t="s">
        <v>97</v>
      </c>
      <c r="D67" s="6"/>
      <c r="E67" s="6"/>
      <c r="F67" s="6"/>
      <c r="G67" s="5" t="s">
        <v>15</v>
      </c>
      <c r="H67" s="6"/>
      <c r="I67" s="13"/>
    </row>
    <row r="68" spans="1:9" s="8" customFormat="1" ht="30" customHeight="1" x14ac:dyDescent="0.25">
      <c r="A68" s="11">
        <v>65</v>
      </c>
      <c r="B68" s="6" t="s">
        <v>101</v>
      </c>
      <c r="C68" s="6" t="s">
        <v>22</v>
      </c>
      <c r="D68" s="6">
        <v>85.16</v>
      </c>
      <c r="E68" s="6"/>
      <c r="F68" s="6"/>
      <c r="G68" s="12">
        <f>D68</f>
        <v>85.16</v>
      </c>
      <c r="H68" s="6" t="s">
        <v>113</v>
      </c>
      <c r="I68" s="13"/>
    </row>
    <row r="69" spans="1:9" s="8" customFormat="1" ht="21" customHeight="1" x14ac:dyDescent="0.25">
      <c r="A69" s="11">
        <v>66</v>
      </c>
      <c r="B69" s="6" t="s">
        <v>102</v>
      </c>
      <c r="C69" s="6" t="s">
        <v>29</v>
      </c>
      <c r="D69" s="6"/>
      <c r="E69" s="6"/>
      <c r="F69" s="6"/>
      <c r="G69" s="5" t="s">
        <v>15</v>
      </c>
      <c r="H69" s="6"/>
      <c r="I69" s="13"/>
    </row>
    <row r="70" spans="1:9" s="8" customFormat="1" ht="21" customHeight="1" x14ac:dyDescent="0.25">
      <c r="A70" s="11">
        <v>67</v>
      </c>
      <c r="B70" s="6" t="s">
        <v>103</v>
      </c>
      <c r="C70" s="6" t="s">
        <v>17</v>
      </c>
      <c r="D70" s="6">
        <v>90.19</v>
      </c>
      <c r="E70" s="6"/>
      <c r="F70" s="6"/>
      <c r="G70" s="12">
        <f t="shared" ref="G70:G77" si="3">D70</f>
        <v>90.19</v>
      </c>
      <c r="H70" s="6" t="s">
        <v>113</v>
      </c>
      <c r="I70" s="21"/>
    </row>
    <row r="71" spans="1:9" s="8" customFormat="1" ht="21" customHeight="1" x14ac:dyDescent="0.25">
      <c r="A71" s="11">
        <v>68</v>
      </c>
      <c r="B71" s="6" t="s">
        <v>104</v>
      </c>
      <c r="C71" s="6" t="s">
        <v>17</v>
      </c>
      <c r="D71" s="6">
        <v>88.89</v>
      </c>
      <c r="E71" s="6"/>
      <c r="F71" s="6"/>
      <c r="G71" s="12">
        <f t="shared" si="3"/>
        <v>88.89</v>
      </c>
      <c r="H71" s="6" t="s">
        <v>113</v>
      </c>
      <c r="I71" s="21"/>
    </row>
    <row r="72" spans="1:9" s="8" customFormat="1" ht="21" customHeight="1" x14ac:dyDescent="0.25">
      <c r="A72" s="11">
        <v>69</v>
      </c>
      <c r="B72" s="6" t="s">
        <v>105</v>
      </c>
      <c r="C72" s="6" t="s">
        <v>17</v>
      </c>
      <c r="D72" s="6">
        <v>85.57</v>
      </c>
      <c r="E72" s="6"/>
      <c r="F72" s="6"/>
      <c r="G72" s="12">
        <f t="shared" si="3"/>
        <v>85.57</v>
      </c>
      <c r="H72" s="6" t="s">
        <v>113</v>
      </c>
      <c r="I72" s="21"/>
    </row>
    <row r="73" spans="1:9" s="8" customFormat="1" ht="21" customHeight="1" x14ac:dyDescent="0.25">
      <c r="A73" s="11">
        <v>70</v>
      </c>
      <c r="B73" s="6" t="s">
        <v>106</v>
      </c>
      <c r="C73" s="6" t="s">
        <v>19</v>
      </c>
      <c r="D73" s="6">
        <v>87.23</v>
      </c>
      <c r="E73" s="6"/>
      <c r="F73" s="6"/>
      <c r="G73" s="12">
        <f t="shared" si="3"/>
        <v>87.23</v>
      </c>
      <c r="H73" s="6" t="s">
        <v>113</v>
      </c>
      <c r="I73" s="21"/>
    </row>
    <row r="74" spans="1:9" s="8" customFormat="1" ht="21" customHeight="1" x14ac:dyDescent="0.25">
      <c r="A74" s="11">
        <v>71</v>
      </c>
      <c r="B74" s="6" t="s">
        <v>107</v>
      </c>
      <c r="C74" s="6" t="s">
        <v>19</v>
      </c>
      <c r="D74" s="6">
        <v>86.24</v>
      </c>
      <c r="E74" s="6"/>
      <c r="F74" s="6"/>
      <c r="G74" s="12">
        <f t="shared" si="3"/>
        <v>86.24</v>
      </c>
      <c r="H74" s="6" t="s">
        <v>114</v>
      </c>
      <c r="I74" s="21"/>
    </row>
    <row r="75" spans="1:9" s="8" customFormat="1" ht="21" customHeight="1" x14ac:dyDescent="0.25">
      <c r="A75" s="11">
        <v>72</v>
      </c>
      <c r="B75" s="6" t="s">
        <v>108</v>
      </c>
      <c r="C75" s="6" t="s">
        <v>19</v>
      </c>
      <c r="D75" s="6">
        <v>85.11</v>
      </c>
      <c r="E75" s="6"/>
      <c r="F75" s="6"/>
      <c r="G75" s="5">
        <f t="shared" si="3"/>
        <v>85.11</v>
      </c>
      <c r="H75" s="6"/>
      <c r="I75" s="13"/>
    </row>
    <row r="76" spans="1:9" s="8" customFormat="1" ht="21" customHeight="1" x14ac:dyDescent="0.25">
      <c r="A76" s="11">
        <v>73</v>
      </c>
      <c r="B76" s="6" t="s">
        <v>109</v>
      </c>
      <c r="C76" s="6" t="s">
        <v>19</v>
      </c>
      <c r="D76" s="6">
        <v>85.06</v>
      </c>
      <c r="E76" s="6"/>
      <c r="F76" s="6"/>
      <c r="G76" s="5">
        <f t="shared" si="3"/>
        <v>85.06</v>
      </c>
      <c r="H76" s="6"/>
      <c r="I76" s="13"/>
    </row>
    <row r="77" spans="1:9" s="8" customFormat="1" ht="21" customHeight="1" thickBot="1" x14ac:dyDescent="0.3">
      <c r="A77" s="14">
        <v>74</v>
      </c>
      <c r="B77" s="15" t="s">
        <v>110</v>
      </c>
      <c r="C77" s="15" t="s">
        <v>19</v>
      </c>
      <c r="D77" s="15">
        <v>82.04</v>
      </c>
      <c r="E77" s="15"/>
      <c r="F77" s="15"/>
      <c r="G77" s="16">
        <f t="shared" si="3"/>
        <v>82.04</v>
      </c>
      <c r="H77" s="15"/>
      <c r="I77" s="17"/>
    </row>
  </sheetData>
  <sortState ref="A33:L56">
    <sortCondition descending="1" ref="G33:G56"/>
  </sortState>
  <mergeCells count="2">
    <mergeCell ref="A1:B1"/>
    <mergeCell ref="A2:I2"/>
  </mergeCells>
  <phoneticPr fontId="5" type="noConversion"/>
  <pageMargins left="0.7" right="0.47" top="0.27" bottom="0.2" header="0.24" footer="0.17"/>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2</vt:i4>
      </vt:variant>
      <vt:variant>
        <vt:lpstr>命名范围</vt:lpstr>
      </vt:variant>
      <vt:variant>
        <vt:i4>1</vt:i4>
      </vt:variant>
    </vt:vector>
  </HeadingPairs>
  <TitlesOfParts>
    <vt:vector size="3" baseType="lpstr">
      <vt:lpstr>教研员</vt:lpstr>
      <vt:lpstr>名师</vt:lpstr>
      <vt:lpstr>名师!Print_Titles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cp:lastModifiedBy>
  <cp:lastPrinted>2022-08-10T09:33:57Z</cp:lastPrinted>
  <dcterms:created xsi:type="dcterms:W3CDTF">2022-07-21T03:38:00Z</dcterms:created>
  <dcterms:modified xsi:type="dcterms:W3CDTF">2022-08-10T09:35:26Z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2204A6D15EE94C9BB0E9C4CB06E347F5</vt:lpwstr>
  </property>
  <property fmtid="{D5CDD505-2E9C-101B-9397-08002B2CF9AE}" pid="3" name="KSOProductBuildVer">
    <vt:lpwstr>2052-11.1.0.12302</vt:lpwstr>
  </property>
</Properties>
</file>