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<sst xmlns="http://schemas.openxmlformats.org/spreadsheetml/2006/main" count="170" uniqueCount="170">
  <si>
    <t>2022年度安徽理工大学第一附属医院（淮南市第一人民医院）硕士公开招聘综合成绩</t>
  </si>
  <si>
    <t>岗位代码</t>
  </si>
  <si>
    <t>专业</t>
  </si>
  <si>
    <t>计划数</t>
  </si>
  <si>
    <t>序号</t>
  </si>
  <si>
    <t>考号</t>
  </si>
  <si>
    <t>姓名</t>
  </si>
  <si>
    <t>抽签号</t>
  </si>
  <si>
    <t>笔试成绩</t>
  </si>
  <si>
    <t>笔试成绩*0.5</t>
  </si>
  <si>
    <t>面试成绩</t>
  </si>
  <si>
    <t>面试成绩*0.5</t>
  </si>
  <si>
    <t>综合成绩</t>
  </si>
  <si>
    <r>
      <t>105107</t>
    </r>
    <r>
      <rPr>
        <sz val="10"/>
        <rFont val="宋体"/>
        <family val="0"/>
      </rPr>
      <t>影像医学与核医学（磁共振方向）</t>
    </r>
  </si>
  <si>
    <t>董萍</t>
  </si>
  <si>
    <t>解杰</t>
  </si>
  <si>
    <r>
      <t>100403</t>
    </r>
    <r>
      <rPr>
        <sz val="10"/>
        <rFont val="宋体"/>
        <family val="0"/>
      </rPr>
      <t>营养与食品卫生学</t>
    </r>
  </si>
  <si>
    <t>2022060903</t>
  </si>
  <si>
    <t>李亚南</t>
  </si>
  <si>
    <r>
      <t>100212</t>
    </r>
    <r>
      <rPr>
        <sz val="10"/>
        <rFont val="宋体"/>
        <family val="0"/>
      </rPr>
      <t>眼科学、</t>
    </r>
    <r>
      <rPr>
        <sz val="10"/>
        <rFont val="Arial"/>
        <family val="2"/>
      </rPr>
      <t>105111</t>
    </r>
    <r>
      <rPr>
        <sz val="10"/>
        <rFont val="宋体"/>
        <family val="0"/>
      </rPr>
      <t>眼科学</t>
    </r>
  </si>
  <si>
    <t>2022060709</t>
  </si>
  <si>
    <t>李思园</t>
  </si>
  <si>
    <t>2022060702</t>
  </si>
  <si>
    <t>谭丛</t>
  </si>
  <si>
    <t>2022060706</t>
  </si>
  <si>
    <t>吴大霞</t>
  </si>
  <si>
    <r>
      <t>105101</t>
    </r>
    <r>
      <rPr>
        <sz val="10"/>
        <rFont val="宋体"/>
        <family val="0"/>
      </rPr>
      <t>内科学（心血管方向）</t>
    </r>
  </si>
  <si>
    <t>2022060206</t>
  </si>
  <si>
    <t>周涛</t>
  </si>
  <si>
    <t>2022060213</t>
  </si>
  <si>
    <t>杨海晨</t>
  </si>
  <si>
    <t>2022060207</t>
  </si>
  <si>
    <t>刘晨阳</t>
  </si>
  <si>
    <r>
      <t>105128</t>
    </r>
    <r>
      <rPr>
        <sz val="10"/>
        <rFont val="宋体"/>
        <family val="0"/>
      </rPr>
      <t>临床病理学</t>
    </r>
  </si>
  <si>
    <t>吕雯雯</t>
  </si>
  <si>
    <r>
      <t>105109</t>
    </r>
    <r>
      <rPr>
        <sz val="10"/>
        <rFont val="宋体"/>
        <family val="0"/>
      </rPr>
      <t>外科学（神经外科方向）</t>
    </r>
  </si>
  <si>
    <t>2022060509</t>
  </si>
  <si>
    <t>云经纬</t>
  </si>
  <si>
    <r>
      <t>100214</t>
    </r>
    <r>
      <rPr>
        <sz val="10"/>
        <rFont val="宋体"/>
        <family val="0"/>
      </rPr>
      <t>肿瘤学</t>
    </r>
  </si>
  <si>
    <t>2022060302</t>
  </si>
  <si>
    <t>张璐</t>
  </si>
  <si>
    <t>2022060303</t>
  </si>
  <si>
    <t>高悦</t>
  </si>
  <si>
    <t>2022060301</t>
  </si>
  <si>
    <t>冯晓佳</t>
  </si>
  <si>
    <r>
      <t>105113</t>
    </r>
    <r>
      <rPr>
        <sz val="10"/>
        <rFont val="宋体"/>
        <family val="0"/>
      </rPr>
      <t>肿瘤学</t>
    </r>
  </si>
  <si>
    <t>2022060310</t>
  </si>
  <si>
    <t>铁小伟</t>
  </si>
  <si>
    <t>2022060318</t>
  </si>
  <si>
    <t>吴思浛</t>
  </si>
  <si>
    <r>
      <t>105112</t>
    </r>
    <r>
      <rPr>
        <sz val="10"/>
        <rFont val="宋体"/>
        <family val="0"/>
      </rPr>
      <t>耳鼻咽喉科学（头颈外科方向）</t>
    </r>
  </si>
  <si>
    <t>2022060607</t>
  </si>
  <si>
    <t>苏丹</t>
  </si>
  <si>
    <t>2022060611</t>
  </si>
  <si>
    <t>李莉</t>
  </si>
  <si>
    <r>
      <t>100211</t>
    </r>
    <r>
      <rPr>
        <sz val="10"/>
        <rFont val="宋体"/>
        <family val="0"/>
      </rPr>
      <t>妇产科学</t>
    </r>
  </si>
  <si>
    <t>2022060904</t>
  </si>
  <si>
    <t>李茗薇</t>
  </si>
  <si>
    <r>
      <t>105110</t>
    </r>
    <r>
      <rPr>
        <sz val="10"/>
        <rFont val="宋体"/>
        <family val="0"/>
      </rPr>
      <t>妇产科学</t>
    </r>
  </si>
  <si>
    <t>2022060913</t>
  </si>
  <si>
    <t>张友军</t>
  </si>
  <si>
    <t>2022060916</t>
  </si>
  <si>
    <t>李玲玲</t>
  </si>
  <si>
    <r>
      <t>100210</t>
    </r>
    <r>
      <rPr>
        <sz val="10"/>
        <rFont val="宋体"/>
        <family val="0"/>
      </rPr>
      <t>外科学（骨关节外科方向）</t>
    </r>
  </si>
  <si>
    <t>2022060801</t>
  </si>
  <si>
    <t>刘佩雷</t>
  </si>
  <si>
    <r>
      <t>105109</t>
    </r>
    <r>
      <rPr>
        <sz val="10"/>
        <rFont val="宋体"/>
        <family val="0"/>
      </rPr>
      <t>外科学（烧伤整形方向）</t>
    </r>
  </si>
  <si>
    <t>2022060220</t>
  </si>
  <si>
    <t>余攀州</t>
  </si>
  <si>
    <t>2022060216</t>
  </si>
  <si>
    <t>倪子樵</t>
  </si>
  <si>
    <r>
      <t>100208</t>
    </r>
    <r>
      <rPr>
        <sz val="10"/>
        <rFont val="宋体"/>
        <family val="0"/>
      </rPr>
      <t>临床检验诊断学、</t>
    </r>
    <r>
      <rPr>
        <sz val="10"/>
        <rFont val="Arial"/>
        <family val="2"/>
      </rPr>
      <t>105108</t>
    </r>
    <r>
      <rPr>
        <sz val="10"/>
        <rFont val="宋体"/>
        <family val="0"/>
      </rPr>
      <t>临床检验诊断学（医学检验或输血技术方向）</t>
    </r>
  </si>
  <si>
    <t>2022061205</t>
  </si>
  <si>
    <t>王金平</t>
  </si>
  <si>
    <t>2022061208</t>
  </si>
  <si>
    <t>金梦琳</t>
  </si>
  <si>
    <r>
      <t>105116</t>
    </r>
    <r>
      <rPr>
        <sz val="10"/>
        <rFont val="宋体"/>
        <family val="0"/>
      </rPr>
      <t>麻醉学</t>
    </r>
  </si>
  <si>
    <t>于汝</t>
  </si>
  <si>
    <r>
      <t>105117</t>
    </r>
    <r>
      <rPr>
        <sz val="10"/>
        <rFont val="宋体"/>
        <family val="0"/>
      </rPr>
      <t>急诊医学、</t>
    </r>
    <r>
      <rPr>
        <sz val="10"/>
        <rFont val="Arial"/>
        <family val="2"/>
      </rPr>
      <t>105101</t>
    </r>
    <r>
      <rPr>
        <sz val="10"/>
        <rFont val="宋体"/>
        <family val="0"/>
      </rPr>
      <t>内科学、</t>
    </r>
    <r>
      <rPr>
        <sz val="10"/>
        <rFont val="Arial"/>
        <family val="2"/>
      </rPr>
      <t>105109</t>
    </r>
    <r>
      <rPr>
        <sz val="10"/>
        <rFont val="宋体"/>
        <family val="0"/>
      </rPr>
      <t>外科学</t>
    </r>
  </si>
  <si>
    <t>2022060804</t>
  </si>
  <si>
    <t>张星城</t>
  </si>
  <si>
    <r>
      <t>105101</t>
    </r>
    <r>
      <rPr>
        <sz val="10"/>
        <rFont val="宋体"/>
        <family val="0"/>
      </rPr>
      <t>内科学</t>
    </r>
    <r>
      <rPr>
        <sz val="10"/>
        <rFont val="Arial"/>
        <family val="2"/>
      </rPr>
      <t>(</t>
    </r>
    <r>
      <rPr>
        <sz val="10"/>
        <rFont val="宋体"/>
        <family val="0"/>
      </rPr>
      <t>消化内科方向）</t>
    </r>
  </si>
  <si>
    <t>2022060811</t>
  </si>
  <si>
    <t>吴梦雨</t>
  </si>
  <si>
    <r>
      <t>105101</t>
    </r>
    <r>
      <rPr>
        <sz val="10"/>
        <rFont val="宋体"/>
        <family val="0"/>
      </rPr>
      <t>内科学</t>
    </r>
    <r>
      <rPr>
        <sz val="10"/>
        <rFont val="Arial"/>
        <family val="2"/>
      </rPr>
      <t>(</t>
    </r>
    <r>
      <rPr>
        <sz val="10"/>
        <rFont val="宋体"/>
        <family val="0"/>
      </rPr>
      <t>呼吸内科方向）</t>
    </r>
  </si>
  <si>
    <t>2022060327</t>
  </si>
  <si>
    <t>梁明雪</t>
  </si>
  <si>
    <r>
      <t>105109</t>
    </r>
    <r>
      <rPr>
        <sz val="10"/>
        <rFont val="宋体"/>
        <family val="0"/>
      </rPr>
      <t>外科学（普外科方向）</t>
    </r>
  </si>
  <si>
    <t>2022060223</t>
  </si>
  <si>
    <t>魏汉宇</t>
  </si>
  <si>
    <r>
      <t>1011</t>
    </r>
    <r>
      <rPr>
        <sz val="10"/>
        <rFont val="宋体"/>
        <family val="0"/>
      </rPr>
      <t>护理学、</t>
    </r>
    <r>
      <rPr>
        <sz val="10"/>
        <rFont val="Arial"/>
        <family val="2"/>
      </rPr>
      <t>1054</t>
    </r>
    <r>
      <rPr>
        <sz val="10"/>
        <rFont val="宋体"/>
        <family val="0"/>
      </rPr>
      <t>护理</t>
    </r>
  </si>
  <si>
    <t>2022061118</t>
  </si>
  <si>
    <t>魏涛</t>
  </si>
  <si>
    <t>2022061120</t>
  </si>
  <si>
    <t>甘燕</t>
  </si>
  <si>
    <t>2000945</t>
  </si>
  <si>
    <r>
      <t>1205</t>
    </r>
    <r>
      <rPr>
        <sz val="10"/>
        <rFont val="宋体"/>
        <family val="0"/>
      </rPr>
      <t>图书情报与档案管理</t>
    </r>
  </si>
  <si>
    <t>2022061306</t>
  </si>
  <si>
    <t>陈芬</t>
  </si>
  <si>
    <t>2000947</t>
  </si>
  <si>
    <r>
      <t>0553</t>
    </r>
    <r>
      <rPr>
        <sz val="10"/>
        <rFont val="宋体"/>
        <family val="0"/>
      </rPr>
      <t>出版</t>
    </r>
  </si>
  <si>
    <t>2022061329</t>
  </si>
  <si>
    <t>王文婷</t>
  </si>
  <si>
    <t>2000948</t>
  </si>
  <si>
    <r>
      <t>0352</t>
    </r>
    <r>
      <rPr>
        <sz val="10"/>
        <rFont val="宋体"/>
        <family val="0"/>
      </rPr>
      <t>社会工作</t>
    </r>
  </si>
  <si>
    <t>2022061214</t>
  </si>
  <si>
    <t>张黎</t>
  </si>
  <si>
    <t>2022061225</t>
  </si>
  <si>
    <t>周茂同</t>
  </si>
  <si>
    <t>2022061223</t>
  </si>
  <si>
    <t>韩玲燕</t>
  </si>
  <si>
    <r>
      <t>1055</t>
    </r>
    <r>
      <rPr>
        <sz val="10"/>
        <rFont val="宋体"/>
        <family val="0"/>
      </rPr>
      <t>药学</t>
    </r>
  </si>
  <si>
    <t>2022061002</t>
  </si>
  <si>
    <t>李帅</t>
  </si>
  <si>
    <t>2000953</t>
  </si>
  <si>
    <r>
      <t>120201</t>
    </r>
    <r>
      <rPr>
        <sz val="10"/>
        <rFont val="宋体"/>
        <family val="0"/>
      </rPr>
      <t>会计学、</t>
    </r>
    <r>
      <rPr>
        <sz val="10"/>
        <rFont val="Arial"/>
        <family val="2"/>
      </rPr>
      <t>0257</t>
    </r>
    <r>
      <rPr>
        <sz val="10"/>
        <rFont val="宋体"/>
        <family val="0"/>
      </rPr>
      <t>审计</t>
    </r>
  </si>
  <si>
    <t>2022061313</t>
  </si>
  <si>
    <t>朱艳芹</t>
  </si>
  <si>
    <t>2000955</t>
  </si>
  <si>
    <r>
      <t>1253</t>
    </r>
    <r>
      <rPr>
        <sz val="10"/>
        <rFont val="宋体"/>
        <family val="0"/>
      </rPr>
      <t>会计</t>
    </r>
  </si>
  <si>
    <t>2022061321</t>
  </si>
  <si>
    <t>程云</t>
  </si>
  <si>
    <r>
      <t>100210</t>
    </r>
    <r>
      <rPr>
        <sz val="10"/>
        <rFont val="宋体"/>
        <family val="0"/>
      </rPr>
      <t>外科学（骨外创伤足踝方向）</t>
    </r>
  </si>
  <si>
    <t>2022060823</t>
  </si>
  <si>
    <t>廖士洋</t>
  </si>
  <si>
    <r>
      <t>105101</t>
    </r>
    <r>
      <rPr>
        <sz val="10"/>
        <rFont val="宋体"/>
        <family val="0"/>
      </rPr>
      <t>内科学（呼吸系病方向）</t>
    </r>
  </si>
  <si>
    <t>2022060330</t>
  </si>
  <si>
    <t>金成志</t>
  </si>
  <si>
    <r>
      <t>105109</t>
    </r>
    <r>
      <rPr>
        <sz val="10"/>
        <rFont val="宋体"/>
        <family val="0"/>
      </rPr>
      <t>外科学（胃肠方向）</t>
    </r>
  </si>
  <si>
    <t>2022060108</t>
  </si>
  <si>
    <t>袁逸林</t>
  </si>
  <si>
    <t>2022060106</t>
  </si>
  <si>
    <t>孙旭东</t>
  </si>
  <si>
    <r>
      <t>105109</t>
    </r>
    <r>
      <rPr>
        <sz val="10"/>
        <rFont val="宋体"/>
        <family val="0"/>
      </rPr>
      <t>外科学（肝胆胰方向）</t>
    </r>
  </si>
  <si>
    <t>2022060112</t>
  </si>
  <si>
    <t>丁升</t>
  </si>
  <si>
    <t>2022060117</t>
  </si>
  <si>
    <t>李泽山</t>
  </si>
  <si>
    <t>2022060113</t>
  </si>
  <si>
    <t>马宁福</t>
  </si>
  <si>
    <r>
      <t>100210</t>
    </r>
    <r>
      <rPr>
        <sz val="10"/>
        <rFont val="宋体"/>
        <family val="0"/>
      </rPr>
      <t>外科学（胃肠方向）</t>
    </r>
  </si>
  <si>
    <t>2022060122</t>
  </si>
  <si>
    <t>程硕</t>
  </si>
  <si>
    <t>2022060121</t>
  </si>
  <si>
    <t>曾建民</t>
  </si>
  <si>
    <r>
      <t>105104</t>
    </r>
    <r>
      <rPr>
        <sz val="10"/>
        <rFont val="宋体"/>
        <family val="0"/>
      </rPr>
      <t>神经病学</t>
    </r>
  </si>
  <si>
    <t>2022060714</t>
  </si>
  <si>
    <t>刘艳</t>
  </si>
  <si>
    <r>
      <t>105109</t>
    </r>
    <r>
      <rPr>
        <sz val="10"/>
        <rFont val="宋体"/>
        <family val="0"/>
      </rPr>
      <t>外科学</t>
    </r>
  </si>
  <si>
    <t>2022060527</t>
  </si>
  <si>
    <t>沈翔</t>
  </si>
  <si>
    <r>
      <t>100212</t>
    </r>
    <r>
      <rPr>
        <sz val="10"/>
        <rFont val="宋体"/>
        <family val="0"/>
      </rPr>
      <t>眼科学</t>
    </r>
  </si>
  <si>
    <t>2022060726</t>
  </si>
  <si>
    <t>朱少进</t>
  </si>
  <si>
    <r>
      <t>100706</t>
    </r>
    <r>
      <rPr>
        <sz val="10"/>
        <rFont val="宋体"/>
        <family val="0"/>
      </rPr>
      <t>药理学，</t>
    </r>
    <r>
      <rPr>
        <sz val="10"/>
        <rFont val="Arial"/>
        <family val="2"/>
      </rPr>
      <t>1055</t>
    </r>
    <r>
      <rPr>
        <sz val="10"/>
        <rFont val="宋体"/>
        <family val="0"/>
      </rPr>
      <t>药学（信息学、临床药学、药代动力学方向）</t>
    </r>
  </si>
  <si>
    <t>2022061017</t>
  </si>
  <si>
    <t>汪静</t>
  </si>
  <si>
    <t>2022061105</t>
  </si>
  <si>
    <t>郑雅琴</t>
  </si>
  <si>
    <t>2022061014</t>
  </si>
  <si>
    <t>潘文文</t>
  </si>
  <si>
    <t>2022061012</t>
  </si>
  <si>
    <t>王姣姣</t>
  </si>
  <si>
    <t>2022061024</t>
  </si>
  <si>
    <t>殷凡</t>
  </si>
  <si>
    <r>
      <t>100210</t>
    </r>
    <r>
      <rPr>
        <sz val="10"/>
        <rFont val="宋体"/>
        <family val="0"/>
      </rPr>
      <t>外科学</t>
    </r>
  </si>
  <si>
    <t>2022060922</t>
  </si>
  <si>
    <t>陆森</t>
  </si>
  <si>
    <t>2022060923</t>
  </si>
  <si>
    <t>刘甜甜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</si>
</sst>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2"/>
  <sheetViews>
    <sheetView tabSelected="1" zoomScaleSheetLayoutView="100" workbookViewId="0" topLeftCell="A1">
      <selection activeCell="P53" sqref="P53"/>
    </sheetView>
  </sheetViews>
  <sheetFormatPr defaultColWidth="9.00390625" defaultRowHeight="14.25"/>
  <cols>
    <col min="1" max="1" width="16.875" style="0" customWidth="1"/>
    <col min="2" max="2" width="33.00390625" style="0" customWidth="1"/>
    <col min="3" max="3" width="7.125" style="0" customWidth="1"/>
    <col min="4" max="4" width="6.50390625" style="0" customWidth="1"/>
    <col min="5" max="6" width="9.75390625" style="0" customWidth="1"/>
    <col min="7" max="12" width="7.375" style="0" customWidth="1"/>
  </cols>
  <sheetData>
    <row r="1" spans="1:12" ht="30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4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s="2" customFormat="1" ht="14.25">
      <c r="A3" s="7">
        <v>2000914</v>
      </c>
      <c r="B3" s="8" t="s">
        <v>13</v>
      </c>
      <c r="C3" s="9">
        <v>2</v>
      </c>
      <c r="D3" s="9">
        <v>1</v>
      </c>
      <c r="E3" s="9">
        <v>2022060408</v>
      </c>
      <c r="F3" s="9" t="s">
        <v>14</v>
      </c>
      <c r="G3" s="9">
        <v>2</v>
      </c>
      <c r="H3" s="9">
        <v>59</v>
      </c>
      <c r="I3" s="9">
        <f>H3*0.5</f>
        <v>29.5</v>
      </c>
      <c r="J3" s="9">
        <v>81.2</v>
      </c>
      <c r="K3" s="9">
        <f>J3*0.5</f>
        <v>40.6</v>
      </c>
      <c r="L3" s="9">
        <f>I3+K3</f>
        <v>70.1</v>
      </c>
      <c r="IP3" s="12"/>
      <c r="IQ3" s="12"/>
      <c r="IR3" s="12"/>
      <c r="IS3" s="12"/>
      <c r="IT3" s="12"/>
    </row>
    <row r="4" spans="1:254" s="2" customFormat="1" ht="14.25">
      <c r="A4" s="7"/>
      <c r="B4" s="8"/>
      <c r="C4" s="9"/>
      <c r="D4" s="9">
        <v>2</v>
      </c>
      <c r="E4" s="9">
        <v>2022060405</v>
      </c>
      <c r="F4" s="9" t="s">
        <v>15</v>
      </c>
      <c r="G4" s="9">
        <v>3</v>
      </c>
      <c r="H4" s="9">
        <v>61</v>
      </c>
      <c r="I4" s="9">
        <f>H4*0.5</f>
        <v>30.5</v>
      </c>
      <c r="J4" s="9">
        <v>68.2</v>
      </c>
      <c r="K4" s="9">
        <f>J4*0.5</f>
        <v>34.1</v>
      </c>
      <c r="L4" s="9">
        <f>I4+K4</f>
        <v>64.6</v>
      </c>
      <c r="IP4" s="12"/>
      <c r="IQ4" s="12"/>
      <c r="IR4" s="12"/>
      <c r="IS4" s="12"/>
      <c r="IT4" s="12"/>
    </row>
    <row r="5" spans="1:254" s="2" customFormat="1" ht="14.25">
      <c r="A5" s="7">
        <v>2000916</v>
      </c>
      <c r="B5" s="8" t="s">
        <v>16</v>
      </c>
      <c r="C5" s="9">
        <v>1</v>
      </c>
      <c r="D5" s="9">
        <v>1</v>
      </c>
      <c r="E5" s="9" t="s">
        <v>17</v>
      </c>
      <c r="F5" s="9" t="s">
        <v>18</v>
      </c>
      <c r="G5" s="9">
        <v>1</v>
      </c>
      <c r="H5" s="9">
        <v>63</v>
      </c>
      <c r="I5" s="9">
        <f aca="true" t="shared" si="0" ref="I4:I35">H5*0.5</f>
        <v>31.5</v>
      </c>
      <c r="J5" s="9">
        <v>78</v>
      </c>
      <c r="K5" s="9">
        <f aca="true" t="shared" si="1" ref="K4:K35">J5*0.5</f>
        <v>39</v>
      </c>
      <c r="L5" s="9">
        <f aca="true" t="shared" si="2" ref="L4:L35">I5+K5</f>
        <v>70.5</v>
      </c>
      <c r="IP5" s="12"/>
      <c r="IQ5" s="12"/>
      <c r="IR5" s="12"/>
      <c r="IS5" s="12"/>
      <c r="IT5" s="12"/>
    </row>
    <row r="6" spans="1:254" s="2" customFormat="1" ht="14.25">
      <c r="A6" s="7">
        <v>2000917</v>
      </c>
      <c r="B6" s="8" t="s">
        <v>19</v>
      </c>
      <c r="C6" s="9">
        <v>2</v>
      </c>
      <c r="D6" s="9">
        <v>1</v>
      </c>
      <c r="E6" s="9" t="s">
        <v>20</v>
      </c>
      <c r="F6" s="9" t="s">
        <v>21</v>
      </c>
      <c r="G6" s="9">
        <v>3</v>
      </c>
      <c r="H6" s="9">
        <v>71</v>
      </c>
      <c r="I6" s="9">
        <f>H6*0.5</f>
        <v>35.5</v>
      </c>
      <c r="J6" s="9">
        <v>68.6</v>
      </c>
      <c r="K6" s="9">
        <f>J6*0.5</f>
        <v>34.3</v>
      </c>
      <c r="L6" s="9">
        <f>I6+K6</f>
        <v>69.8</v>
      </c>
      <c r="IP6" s="12"/>
      <c r="IQ6" s="12"/>
      <c r="IR6" s="12"/>
      <c r="IS6" s="12"/>
      <c r="IT6" s="12"/>
    </row>
    <row r="7" spans="1:254" s="2" customFormat="1" ht="14.25">
      <c r="A7" s="7"/>
      <c r="B7" s="8"/>
      <c r="C7" s="9"/>
      <c r="D7" s="9">
        <v>2</v>
      </c>
      <c r="E7" s="9" t="s">
        <v>22</v>
      </c>
      <c r="F7" s="9" t="s">
        <v>23</v>
      </c>
      <c r="G7" s="9">
        <v>2</v>
      </c>
      <c r="H7" s="9">
        <v>74</v>
      </c>
      <c r="I7" s="9">
        <f>H7*0.5</f>
        <v>37</v>
      </c>
      <c r="J7" s="9">
        <v>60.8</v>
      </c>
      <c r="K7" s="9">
        <f>J7*0.5</f>
        <v>30.4</v>
      </c>
      <c r="L7" s="9">
        <f>I7+K7</f>
        <v>67.4</v>
      </c>
      <c r="IP7" s="12"/>
      <c r="IQ7" s="12"/>
      <c r="IR7" s="12"/>
      <c r="IS7" s="12"/>
      <c r="IT7" s="12"/>
    </row>
    <row r="8" spans="1:254" s="2" customFormat="1" ht="14.25">
      <c r="A8" s="7"/>
      <c r="B8" s="8"/>
      <c r="C8" s="9"/>
      <c r="D8" s="9">
        <v>3</v>
      </c>
      <c r="E8" s="9" t="s">
        <v>24</v>
      </c>
      <c r="F8" s="9" t="s">
        <v>25</v>
      </c>
      <c r="G8" s="9">
        <v>1</v>
      </c>
      <c r="H8" s="9">
        <v>60</v>
      </c>
      <c r="I8" s="9">
        <f t="shared" si="0"/>
        <v>30</v>
      </c>
      <c r="J8" s="9">
        <v>63</v>
      </c>
      <c r="K8" s="9">
        <f t="shared" si="1"/>
        <v>31.5</v>
      </c>
      <c r="L8" s="9">
        <f t="shared" si="2"/>
        <v>61.5</v>
      </c>
      <c r="IP8" s="12"/>
      <c r="IQ8" s="12"/>
      <c r="IR8" s="12"/>
      <c r="IS8" s="12"/>
      <c r="IT8" s="12"/>
    </row>
    <row r="9" spans="1:254" s="2" customFormat="1" ht="14.25">
      <c r="A9" s="7">
        <v>2000918</v>
      </c>
      <c r="B9" s="8" t="s">
        <v>26</v>
      </c>
      <c r="C9" s="9">
        <v>2</v>
      </c>
      <c r="D9" s="9">
        <v>1</v>
      </c>
      <c r="E9" s="9" t="s">
        <v>27</v>
      </c>
      <c r="F9" s="9" t="s">
        <v>28</v>
      </c>
      <c r="G9" s="9">
        <v>2</v>
      </c>
      <c r="H9" s="9">
        <v>74</v>
      </c>
      <c r="I9" s="9">
        <f t="shared" si="0"/>
        <v>37</v>
      </c>
      <c r="J9" s="9">
        <v>77.6</v>
      </c>
      <c r="K9" s="9">
        <f t="shared" si="1"/>
        <v>38.8</v>
      </c>
      <c r="L9" s="9">
        <f t="shared" si="2"/>
        <v>75.8</v>
      </c>
      <c r="IP9" s="12"/>
      <c r="IQ9" s="12"/>
      <c r="IR9" s="12"/>
      <c r="IS9" s="12"/>
      <c r="IT9" s="12"/>
    </row>
    <row r="10" spans="1:254" s="2" customFormat="1" ht="14.25">
      <c r="A10" s="7"/>
      <c r="B10" s="8"/>
      <c r="C10" s="9"/>
      <c r="D10" s="9">
        <v>2</v>
      </c>
      <c r="E10" s="9" t="s">
        <v>29</v>
      </c>
      <c r="F10" s="9" t="s">
        <v>30</v>
      </c>
      <c r="G10" s="9">
        <v>3</v>
      </c>
      <c r="H10" s="9">
        <v>67</v>
      </c>
      <c r="I10" s="9">
        <f t="shared" si="0"/>
        <v>33.5</v>
      </c>
      <c r="J10" s="9">
        <v>79.8</v>
      </c>
      <c r="K10" s="9">
        <f t="shared" si="1"/>
        <v>39.9</v>
      </c>
      <c r="L10" s="9">
        <f t="shared" si="2"/>
        <v>73.4</v>
      </c>
      <c r="IP10" s="12"/>
      <c r="IQ10" s="12"/>
      <c r="IR10" s="12"/>
      <c r="IS10" s="12"/>
      <c r="IT10" s="12"/>
    </row>
    <row r="11" spans="1:254" s="2" customFormat="1" ht="14.25">
      <c r="A11" s="7"/>
      <c r="B11" s="8"/>
      <c r="C11" s="9"/>
      <c r="D11" s="9">
        <v>3</v>
      </c>
      <c r="E11" s="9" t="s">
        <v>31</v>
      </c>
      <c r="F11" s="9" t="s">
        <v>32</v>
      </c>
      <c r="G11" s="9">
        <v>1</v>
      </c>
      <c r="H11" s="9">
        <v>61</v>
      </c>
      <c r="I11" s="9">
        <f t="shared" si="0"/>
        <v>30.5</v>
      </c>
      <c r="J11" s="9">
        <v>63.6</v>
      </c>
      <c r="K11" s="9">
        <f t="shared" si="1"/>
        <v>31.8</v>
      </c>
      <c r="L11" s="9">
        <f t="shared" si="2"/>
        <v>62.3</v>
      </c>
      <c r="IP11" s="12"/>
      <c r="IQ11" s="12"/>
      <c r="IR11" s="12"/>
      <c r="IS11" s="12"/>
      <c r="IT11" s="12"/>
    </row>
    <row r="12" spans="1:254" s="2" customFormat="1" ht="14.25">
      <c r="A12" s="7">
        <v>2000919</v>
      </c>
      <c r="B12" s="8" t="s">
        <v>33</v>
      </c>
      <c r="C12" s="9">
        <v>1</v>
      </c>
      <c r="D12" s="9">
        <v>1</v>
      </c>
      <c r="E12" s="9">
        <v>2022060414</v>
      </c>
      <c r="F12" s="9" t="s">
        <v>34</v>
      </c>
      <c r="G12" s="9">
        <v>1</v>
      </c>
      <c r="H12" s="9">
        <v>57</v>
      </c>
      <c r="I12" s="9">
        <f t="shared" si="0"/>
        <v>28.5</v>
      </c>
      <c r="J12" s="9">
        <v>82</v>
      </c>
      <c r="K12" s="9">
        <f t="shared" si="1"/>
        <v>41</v>
      </c>
      <c r="L12" s="9">
        <f t="shared" si="2"/>
        <v>69.5</v>
      </c>
      <c r="IP12" s="12"/>
      <c r="IQ12" s="12"/>
      <c r="IR12" s="12"/>
      <c r="IS12" s="12"/>
      <c r="IT12" s="12"/>
    </row>
    <row r="13" spans="1:254" s="2" customFormat="1" ht="14.25">
      <c r="A13" s="7">
        <v>2000920</v>
      </c>
      <c r="B13" s="8" t="s">
        <v>35</v>
      </c>
      <c r="C13" s="9">
        <v>1</v>
      </c>
      <c r="D13" s="9">
        <v>1</v>
      </c>
      <c r="E13" s="9" t="s">
        <v>36</v>
      </c>
      <c r="F13" s="9" t="s">
        <v>37</v>
      </c>
      <c r="G13" s="9">
        <v>1</v>
      </c>
      <c r="H13" s="9">
        <v>50</v>
      </c>
      <c r="I13" s="9">
        <f t="shared" si="0"/>
        <v>25</v>
      </c>
      <c r="J13" s="9">
        <v>79.4</v>
      </c>
      <c r="K13" s="9">
        <f t="shared" si="1"/>
        <v>39.7</v>
      </c>
      <c r="L13" s="9">
        <f t="shared" si="2"/>
        <v>64.7</v>
      </c>
      <c r="IP13" s="12"/>
      <c r="IQ13" s="12"/>
      <c r="IR13" s="12"/>
      <c r="IS13" s="12"/>
      <c r="IT13" s="12"/>
    </row>
    <row r="14" spans="1:254" s="2" customFormat="1" ht="14.25">
      <c r="A14" s="7">
        <v>2000921</v>
      </c>
      <c r="B14" s="8" t="s">
        <v>38</v>
      </c>
      <c r="C14" s="9">
        <v>2</v>
      </c>
      <c r="D14" s="9">
        <v>1</v>
      </c>
      <c r="E14" s="9" t="s">
        <v>39</v>
      </c>
      <c r="F14" s="9" t="s">
        <v>40</v>
      </c>
      <c r="G14" s="9">
        <v>2</v>
      </c>
      <c r="H14" s="9">
        <v>74</v>
      </c>
      <c r="I14" s="9">
        <f t="shared" si="0"/>
        <v>37</v>
      </c>
      <c r="J14" s="9">
        <v>67.4</v>
      </c>
      <c r="K14" s="9">
        <f t="shared" si="1"/>
        <v>33.7</v>
      </c>
      <c r="L14" s="9">
        <f t="shared" si="2"/>
        <v>70.7</v>
      </c>
      <c r="IP14" s="12"/>
      <c r="IQ14" s="12"/>
      <c r="IR14" s="12"/>
      <c r="IS14" s="12"/>
      <c r="IT14" s="12"/>
    </row>
    <row r="15" spans="1:254" s="2" customFormat="1" ht="14.25">
      <c r="A15" s="7"/>
      <c r="B15" s="8"/>
      <c r="C15" s="9"/>
      <c r="D15" s="9">
        <v>2</v>
      </c>
      <c r="E15" s="9" t="s">
        <v>41</v>
      </c>
      <c r="F15" s="9" t="s">
        <v>42</v>
      </c>
      <c r="G15" s="9">
        <v>1</v>
      </c>
      <c r="H15" s="9">
        <v>61</v>
      </c>
      <c r="I15" s="9">
        <f t="shared" si="0"/>
        <v>30.5</v>
      </c>
      <c r="J15" s="9">
        <v>77.2</v>
      </c>
      <c r="K15" s="9">
        <f t="shared" si="1"/>
        <v>38.6</v>
      </c>
      <c r="L15" s="9">
        <f t="shared" si="2"/>
        <v>69.1</v>
      </c>
      <c r="IP15" s="12"/>
      <c r="IQ15" s="12"/>
      <c r="IR15" s="12"/>
      <c r="IS15" s="12"/>
      <c r="IT15" s="12"/>
    </row>
    <row r="16" spans="1:254" s="2" customFormat="1" ht="14.25">
      <c r="A16" s="7"/>
      <c r="B16" s="8"/>
      <c r="C16" s="9"/>
      <c r="D16" s="9">
        <v>3</v>
      </c>
      <c r="E16" s="9" t="s">
        <v>43</v>
      </c>
      <c r="F16" s="9" t="s">
        <v>44</v>
      </c>
      <c r="G16" s="9">
        <v>3</v>
      </c>
      <c r="H16" s="9">
        <v>57</v>
      </c>
      <c r="I16" s="9">
        <f t="shared" si="0"/>
        <v>28.5</v>
      </c>
      <c r="J16" s="9">
        <v>77.6</v>
      </c>
      <c r="K16" s="9">
        <f t="shared" si="1"/>
        <v>38.8</v>
      </c>
      <c r="L16" s="9">
        <f t="shared" si="2"/>
        <v>67.3</v>
      </c>
      <c r="IP16" s="12"/>
      <c r="IQ16" s="12"/>
      <c r="IR16" s="12"/>
      <c r="IS16" s="12"/>
      <c r="IT16" s="12"/>
    </row>
    <row r="17" spans="1:254" s="2" customFormat="1" ht="14.25">
      <c r="A17" s="7">
        <v>2000922</v>
      </c>
      <c r="B17" s="8" t="s">
        <v>45</v>
      </c>
      <c r="C17" s="9">
        <v>2</v>
      </c>
      <c r="D17" s="9">
        <v>1</v>
      </c>
      <c r="E17" s="9" t="s">
        <v>46</v>
      </c>
      <c r="F17" s="9" t="s">
        <v>47</v>
      </c>
      <c r="G17" s="9">
        <v>1</v>
      </c>
      <c r="H17" s="9">
        <v>70</v>
      </c>
      <c r="I17" s="9">
        <f>H17*0.5</f>
        <v>35</v>
      </c>
      <c r="J17" s="9">
        <v>85.6</v>
      </c>
      <c r="K17" s="9">
        <f>J17*0.5</f>
        <v>42.8</v>
      </c>
      <c r="L17" s="9">
        <f>I17+K17</f>
        <v>77.8</v>
      </c>
      <c r="IP17" s="12"/>
      <c r="IQ17" s="12"/>
      <c r="IR17" s="12"/>
      <c r="IS17" s="12"/>
      <c r="IT17" s="12"/>
    </row>
    <row r="18" spans="1:254" s="2" customFormat="1" ht="14.25">
      <c r="A18" s="7"/>
      <c r="B18" s="8"/>
      <c r="C18" s="9"/>
      <c r="D18" s="9">
        <v>2</v>
      </c>
      <c r="E18" s="9" t="s">
        <v>48</v>
      </c>
      <c r="F18" s="9" t="s">
        <v>49</v>
      </c>
      <c r="G18" s="9">
        <v>2</v>
      </c>
      <c r="H18" s="9">
        <v>77</v>
      </c>
      <c r="I18" s="9">
        <f>H18*0.5</f>
        <v>38.5</v>
      </c>
      <c r="J18" s="9">
        <v>47</v>
      </c>
      <c r="K18" s="9">
        <f>J18*0.5</f>
        <v>23.5</v>
      </c>
      <c r="L18" s="9">
        <f>I18+K18</f>
        <v>62</v>
      </c>
      <c r="IP18" s="12"/>
      <c r="IQ18" s="12"/>
      <c r="IR18" s="12"/>
      <c r="IS18" s="12"/>
      <c r="IT18" s="12"/>
    </row>
    <row r="19" spans="1:254" s="2" customFormat="1" ht="14.25">
      <c r="A19" s="7">
        <v>2000924</v>
      </c>
      <c r="B19" s="8" t="s">
        <v>50</v>
      </c>
      <c r="C19" s="9">
        <v>3</v>
      </c>
      <c r="D19" s="9">
        <v>1</v>
      </c>
      <c r="E19" s="9" t="s">
        <v>51</v>
      </c>
      <c r="F19" s="9" t="s">
        <v>52</v>
      </c>
      <c r="G19" s="9">
        <v>3</v>
      </c>
      <c r="H19" s="9">
        <v>57</v>
      </c>
      <c r="I19" s="9">
        <f t="shared" si="0"/>
        <v>28.5</v>
      </c>
      <c r="J19" s="9">
        <v>72</v>
      </c>
      <c r="K19" s="9">
        <f t="shared" si="1"/>
        <v>36</v>
      </c>
      <c r="L19" s="9">
        <f t="shared" si="2"/>
        <v>64.5</v>
      </c>
      <c r="IP19" s="12"/>
      <c r="IQ19" s="12"/>
      <c r="IR19" s="12"/>
      <c r="IS19" s="12"/>
      <c r="IT19" s="12"/>
    </row>
    <row r="20" spans="1:254" s="2" customFormat="1" ht="14.25">
      <c r="A20" s="7"/>
      <c r="B20" s="8"/>
      <c r="C20" s="9"/>
      <c r="D20" s="9">
        <v>2</v>
      </c>
      <c r="E20" s="9" t="s">
        <v>53</v>
      </c>
      <c r="F20" s="9" t="s">
        <v>54</v>
      </c>
      <c r="G20" s="9">
        <v>2</v>
      </c>
      <c r="H20" s="9">
        <v>50</v>
      </c>
      <c r="I20" s="9">
        <f t="shared" si="0"/>
        <v>25</v>
      </c>
      <c r="J20" s="9">
        <v>67.2</v>
      </c>
      <c r="K20" s="9">
        <f t="shared" si="1"/>
        <v>33.6</v>
      </c>
      <c r="L20" s="9">
        <f t="shared" si="2"/>
        <v>58.6</v>
      </c>
      <c r="IP20" s="12"/>
      <c r="IQ20" s="12"/>
      <c r="IR20" s="12"/>
      <c r="IS20" s="12"/>
      <c r="IT20" s="12"/>
    </row>
    <row r="21" spans="1:254" s="2" customFormat="1" ht="14.25">
      <c r="A21" s="7">
        <v>2000925</v>
      </c>
      <c r="B21" s="8" t="s">
        <v>55</v>
      </c>
      <c r="C21" s="9">
        <v>1</v>
      </c>
      <c r="D21" s="9">
        <v>1</v>
      </c>
      <c r="E21" s="9" t="s">
        <v>56</v>
      </c>
      <c r="F21" s="9" t="s">
        <v>57</v>
      </c>
      <c r="G21" s="9">
        <v>1</v>
      </c>
      <c r="H21" s="9">
        <v>61</v>
      </c>
      <c r="I21" s="9">
        <f t="shared" si="0"/>
        <v>30.5</v>
      </c>
      <c r="J21" s="9">
        <v>89.6</v>
      </c>
      <c r="K21" s="9">
        <f t="shared" si="1"/>
        <v>44.8</v>
      </c>
      <c r="L21" s="9">
        <f t="shared" si="2"/>
        <v>75.3</v>
      </c>
      <c r="IP21" s="12"/>
      <c r="IQ21" s="12"/>
      <c r="IR21" s="12"/>
      <c r="IS21" s="12"/>
      <c r="IT21" s="12"/>
    </row>
    <row r="22" spans="1:254" s="2" customFormat="1" ht="14.25">
      <c r="A22" s="7">
        <v>2000926</v>
      </c>
      <c r="B22" s="8" t="s">
        <v>58</v>
      </c>
      <c r="C22" s="9">
        <v>1</v>
      </c>
      <c r="D22" s="9">
        <v>1</v>
      </c>
      <c r="E22" s="9" t="s">
        <v>59</v>
      </c>
      <c r="F22" s="9" t="s">
        <v>60</v>
      </c>
      <c r="G22" s="9">
        <v>2</v>
      </c>
      <c r="H22" s="9">
        <v>75</v>
      </c>
      <c r="I22" s="9">
        <f t="shared" si="0"/>
        <v>37.5</v>
      </c>
      <c r="J22" s="9">
        <v>84.6</v>
      </c>
      <c r="K22" s="9">
        <f t="shared" si="1"/>
        <v>42.3</v>
      </c>
      <c r="L22" s="9">
        <f t="shared" si="2"/>
        <v>79.8</v>
      </c>
      <c r="IP22" s="12"/>
      <c r="IQ22" s="12"/>
      <c r="IR22" s="12"/>
      <c r="IS22" s="12"/>
      <c r="IT22" s="12"/>
    </row>
    <row r="23" spans="1:254" s="2" customFormat="1" ht="14.25">
      <c r="A23" s="7"/>
      <c r="B23" s="8"/>
      <c r="C23" s="9"/>
      <c r="D23" s="9">
        <v>2</v>
      </c>
      <c r="E23" s="9" t="s">
        <v>61</v>
      </c>
      <c r="F23" s="9" t="s">
        <v>62</v>
      </c>
      <c r="G23" s="9">
        <v>3</v>
      </c>
      <c r="H23" s="9">
        <v>70</v>
      </c>
      <c r="I23" s="9">
        <f t="shared" si="0"/>
        <v>35</v>
      </c>
      <c r="J23" s="9">
        <v>68</v>
      </c>
      <c r="K23" s="9">
        <f t="shared" si="1"/>
        <v>34</v>
      </c>
      <c r="L23" s="9">
        <f t="shared" si="2"/>
        <v>69</v>
      </c>
      <c r="IP23" s="12"/>
      <c r="IQ23" s="12"/>
      <c r="IR23" s="12"/>
      <c r="IS23" s="12"/>
      <c r="IT23" s="12"/>
    </row>
    <row r="24" spans="1:254" s="2" customFormat="1" ht="14.25">
      <c r="A24" s="7">
        <v>2000927</v>
      </c>
      <c r="B24" s="8" t="s">
        <v>63</v>
      </c>
      <c r="C24" s="9">
        <v>1</v>
      </c>
      <c r="D24" s="9">
        <v>1</v>
      </c>
      <c r="E24" s="9" t="s">
        <v>64</v>
      </c>
      <c r="F24" s="9" t="s">
        <v>65</v>
      </c>
      <c r="G24" s="9">
        <v>1</v>
      </c>
      <c r="H24" s="9">
        <v>72</v>
      </c>
      <c r="I24" s="9">
        <f t="shared" si="0"/>
        <v>36</v>
      </c>
      <c r="J24" s="9">
        <v>79.8</v>
      </c>
      <c r="K24" s="9">
        <f t="shared" si="1"/>
        <v>39.9</v>
      </c>
      <c r="L24" s="9">
        <f t="shared" si="2"/>
        <v>75.9</v>
      </c>
      <c r="IP24" s="12"/>
      <c r="IQ24" s="12"/>
      <c r="IR24" s="12"/>
      <c r="IS24" s="12"/>
      <c r="IT24" s="12"/>
    </row>
    <row r="25" spans="1:254" s="2" customFormat="1" ht="14.25">
      <c r="A25" s="7">
        <v>2000929</v>
      </c>
      <c r="B25" s="8" t="s">
        <v>66</v>
      </c>
      <c r="C25" s="9">
        <v>2</v>
      </c>
      <c r="D25" s="9">
        <v>1</v>
      </c>
      <c r="E25" s="9" t="s">
        <v>67</v>
      </c>
      <c r="F25" s="9" t="s">
        <v>68</v>
      </c>
      <c r="G25" s="9">
        <v>2</v>
      </c>
      <c r="H25" s="9">
        <v>64</v>
      </c>
      <c r="I25" s="9">
        <f t="shared" si="0"/>
        <v>32</v>
      </c>
      <c r="J25" s="9">
        <v>70.2</v>
      </c>
      <c r="K25" s="9">
        <f t="shared" si="1"/>
        <v>35.1</v>
      </c>
      <c r="L25" s="9">
        <f t="shared" si="2"/>
        <v>67.1</v>
      </c>
      <c r="IP25" s="12"/>
      <c r="IQ25" s="12"/>
      <c r="IR25" s="12"/>
      <c r="IS25" s="12"/>
      <c r="IT25" s="12"/>
    </row>
    <row r="26" spans="1:254" s="2" customFormat="1" ht="14.25">
      <c r="A26" s="7"/>
      <c r="B26" s="8"/>
      <c r="C26" s="9"/>
      <c r="D26" s="9">
        <v>2</v>
      </c>
      <c r="E26" s="9" t="s">
        <v>69</v>
      </c>
      <c r="F26" s="9" t="s">
        <v>70</v>
      </c>
      <c r="G26" s="9">
        <v>1</v>
      </c>
      <c r="H26" s="9">
        <v>59</v>
      </c>
      <c r="I26" s="9">
        <f t="shared" si="0"/>
        <v>29.5</v>
      </c>
      <c r="J26" s="9">
        <v>66.6</v>
      </c>
      <c r="K26" s="9">
        <f t="shared" si="1"/>
        <v>33.3</v>
      </c>
      <c r="L26" s="9">
        <f t="shared" si="2"/>
        <v>62.8</v>
      </c>
      <c r="IP26" s="12"/>
      <c r="IQ26" s="12"/>
      <c r="IR26" s="12"/>
      <c r="IS26" s="12"/>
      <c r="IT26" s="12"/>
    </row>
    <row r="27" spans="1:254" s="2" customFormat="1" ht="14.25">
      <c r="A27" s="7">
        <v>2000930</v>
      </c>
      <c r="B27" s="8" t="s">
        <v>71</v>
      </c>
      <c r="C27" s="9">
        <v>2</v>
      </c>
      <c r="D27" s="9">
        <v>1</v>
      </c>
      <c r="E27" s="9" t="s">
        <v>72</v>
      </c>
      <c r="F27" s="9" t="s">
        <v>73</v>
      </c>
      <c r="G27" s="9">
        <v>3</v>
      </c>
      <c r="H27" s="9">
        <v>60</v>
      </c>
      <c r="I27" s="9">
        <f>H27*0.5</f>
        <v>30</v>
      </c>
      <c r="J27" s="9">
        <v>74.4</v>
      </c>
      <c r="K27" s="9">
        <f>J27*0.5</f>
        <v>37.2</v>
      </c>
      <c r="L27" s="9">
        <f>I27+K27</f>
        <v>67.2</v>
      </c>
      <c r="IP27" s="12"/>
      <c r="IQ27" s="12"/>
      <c r="IR27" s="12"/>
      <c r="IS27" s="12"/>
      <c r="IT27" s="12"/>
    </row>
    <row r="28" spans="1:254" s="2" customFormat="1" ht="14.25">
      <c r="A28" s="7"/>
      <c r="B28" s="8"/>
      <c r="C28" s="9"/>
      <c r="D28" s="9">
        <v>2</v>
      </c>
      <c r="E28" s="9" t="s">
        <v>74</v>
      </c>
      <c r="F28" s="9" t="s">
        <v>75</v>
      </c>
      <c r="G28" s="9">
        <v>2</v>
      </c>
      <c r="H28" s="9">
        <v>61</v>
      </c>
      <c r="I28" s="9">
        <f>H28*0.5</f>
        <v>30.5</v>
      </c>
      <c r="J28" s="9">
        <v>69.6</v>
      </c>
      <c r="K28" s="9">
        <f>J28*0.5</f>
        <v>34.8</v>
      </c>
      <c r="L28" s="9">
        <f>I28+K28</f>
        <v>65.3</v>
      </c>
      <c r="IP28" s="12"/>
      <c r="IQ28" s="12"/>
      <c r="IR28" s="12"/>
      <c r="IS28" s="12"/>
      <c r="IT28" s="12"/>
    </row>
    <row r="29" spans="1:254" s="2" customFormat="1" ht="14.25">
      <c r="A29" s="7">
        <v>2000934</v>
      </c>
      <c r="B29" s="8" t="s">
        <v>76</v>
      </c>
      <c r="C29" s="9">
        <v>3</v>
      </c>
      <c r="D29" s="9">
        <v>1</v>
      </c>
      <c r="E29" s="9">
        <v>2022060420</v>
      </c>
      <c r="F29" s="9" t="s">
        <v>77</v>
      </c>
      <c r="G29" s="9">
        <v>4</v>
      </c>
      <c r="H29" s="9">
        <v>64</v>
      </c>
      <c r="I29" s="9">
        <f t="shared" si="0"/>
        <v>32</v>
      </c>
      <c r="J29" s="9">
        <v>74.6</v>
      </c>
      <c r="K29" s="9">
        <f t="shared" si="1"/>
        <v>37.3</v>
      </c>
      <c r="L29" s="9">
        <f t="shared" si="2"/>
        <v>69.3</v>
      </c>
      <c r="IP29" s="12"/>
      <c r="IQ29" s="12"/>
      <c r="IR29" s="12"/>
      <c r="IS29" s="12"/>
      <c r="IT29" s="12"/>
    </row>
    <row r="30" spans="1:254" s="2" customFormat="1" ht="24.75">
      <c r="A30" s="7">
        <v>2000937</v>
      </c>
      <c r="B30" s="8" t="s">
        <v>78</v>
      </c>
      <c r="C30" s="9">
        <v>2</v>
      </c>
      <c r="D30" s="9">
        <v>1</v>
      </c>
      <c r="E30" s="9" t="s">
        <v>79</v>
      </c>
      <c r="F30" s="10" t="s">
        <v>80</v>
      </c>
      <c r="G30" s="10">
        <v>1</v>
      </c>
      <c r="H30" s="9">
        <v>67</v>
      </c>
      <c r="I30" s="9">
        <f t="shared" si="0"/>
        <v>33.5</v>
      </c>
      <c r="J30" s="10">
        <v>68.4</v>
      </c>
      <c r="K30" s="9">
        <f t="shared" si="1"/>
        <v>34.2</v>
      </c>
      <c r="L30" s="9">
        <f t="shared" si="2"/>
        <v>67.7</v>
      </c>
      <c r="IP30" s="12"/>
      <c r="IQ30" s="12"/>
      <c r="IR30" s="12"/>
      <c r="IS30" s="12"/>
      <c r="IT30" s="12"/>
    </row>
    <row r="31" spans="1:254" s="2" customFormat="1" ht="14.25">
      <c r="A31" s="7">
        <v>2000938</v>
      </c>
      <c r="B31" s="8" t="s">
        <v>81</v>
      </c>
      <c r="C31" s="9">
        <v>1</v>
      </c>
      <c r="D31" s="9">
        <v>1</v>
      </c>
      <c r="E31" s="9" t="s">
        <v>82</v>
      </c>
      <c r="F31" s="9" t="s">
        <v>83</v>
      </c>
      <c r="G31" s="9">
        <v>3</v>
      </c>
      <c r="H31" s="9">
        <v>65</v>
      </c>
      <c r="I31" s="9">
        <f t="shared" si="0"/>
        <v>32.5</v>
      </c>
      <c r="J31" s="9">
        <v>78.2</v>
      </c>
      <c r="K31" s="9">
        <f t="shared" si="1"/>
        <v>39.1</v>
      </c>
      <c r="L31" s="9">
        <f t="shared" si="2"/>
        <v>71.6</v>
      </c>
      <c r="IP31" s="12"/>
      <c r="IQ31" s="12"/>
      <c r="IR31" s="12"/>
      <c r="IS31" s="12"/>
      <c r="IT31" s="12"/>
    </row>
    <row r="32" spans="1:254" s="2" customFormat="1" ht="14.25">
      <c r="A32" s="7">
        <v>2000939</v>
      </c>
      <c r="B32" s="8" t="s">
        <v>84</v>
      </c>
      <c r="C32" s="9">
        <v>1</v>
      </c>
      <c r="D32" s="9">
        <v>1</v>
      </c>
      <c r="E32" s="9" t="s">
        <v>85</v>
      </c>
      <c r="F32" s="9" t="s">
        <v>86</v>
      </c>
      <c r="G32" s="9">
        <v>3</v>
      </c>
      <c r="H32" s="9">
        <v>66</v>
      </c>
      <c r="I32" s="9">
        <f t="shared" si="0"/>
        <v>33</v>
      </c>
      <c r="J32" s="9">
        <v>70.2</v>
      </c>
      <c r="K32" s="9">
        <f t="shared" si="1"/>
        <v>35.1</v>
      </c>
      <c r="L32" s="9">
        <f t="shared" si="2"/>
        <v>68.1</v>
      </c>
      <c r="IP32" s="12"/>
      <c r="IQ32" s="12"/>
      <c r="IR32" s="12"/>
      <c r="IS32" s="12"/>
      <c r="IT32" s="12"/>
    </row>
    <row r="33" spans="1:254" s="2" customFormat="1" ht="14.25">
      <c r="A33" s="7">
        <v>2000940</v>
      </c>
      <c r="B33" s="8" t="s">
        <v>87</v>
      </c>
      <c r="C33" s="9">
        <v>1</v>
      </c>
      <c r="D33" s="9">
        <v>1</v>
      </c>
      <c r="E33" s="9" t="s">
        <v>88</v>
      </c>
      <c r="F33" s="9" t="s">
        <v>89</v>
      </c>
      <c r="G33" s="9">
        <v>1</v>
      </c>
      <c r="H33" s="9">
        <v>64</v>
      </c>
      <c r="I33" s="9">
        <f t="shared" si="0"/>
        <v>32</v>
      </c>
      <c r="J33" s="9">
        <v>75.2</v>
      </c>
      <c r="K33" s="9">
        <f t="shared" si="1"/>
        <v>37.6</v>
      </c>
      <c r="L33" s="9">
        <f t="shared" si="2"/>
        <v>69.6</v>
      </c>
      <c r="IP33" s="12"/>
      <c r="IQ33" s="12"/>
      <c r="IR33" s="12"/>
      <c r="IS33" s="12"/>
      <c r="IT33" s="12"/>
    </row>
    <row r="34" spans="1:254" s="2" customFormat="1" ht="14.25">
      <c r="A34" s="7">
        <v>2000942</v>
      </c>
      <c r="B34" s="8" t="s">
        <v>90</v>
      </c>
      <c r="C34" s="9">
        <v>6</v>
      </c>
      <c r="D34" s="9">
        <v>1</v>
      </c>
      <c r="E34" s="9" t="s">
        <v>91</v>
      </c>
      <c r="F34" s="9" t="s">
        <v>92</v>
      </c>
      <c r="G34" s="9">
        <v>2</v>
      </c>
      <c r="H34" s="9">
        <v>73</v>
      </c>
      <c r="I34" s="9">
        <f t="shared" si="0"/>
        <v>36.5</v>
      </c>
      <c r="J34" s="9">
        <v>64.4</v>
      </c>
      <c r="K34" s="9">
        <f t="shared" si="1"/>
        <v>32.2</v>
      </c>
      <c r="L34" s="9">
        <f t="shared" si="2"/>
        <v>68.7</v>
      </c>
      <c r="IP34" s="12"/>
      <c r="IQ34" s="12"/>
      <c r="IR34" s="12"/>
      <c r="IS34" s="12"/>
      <c r="IT34" s="12"/>
    </row>
    <row r="35" spans="1:254" s="2" customFormat="1" ht="14.25">
      <c r="A35" s="7"/>
      <c r="B35" s="8"/>
      <c r="C35" s="9"/>
      <c r="D35" s="9">
        <v>2</v>
      </c>
      <c r="E35" s="9" t="s">
        <v>93</v>
      </c>
      <c r="F35" s="9" t="s">
        <v>94</v>
      </c>
      <c r="G35" s="9">
        <v>4</v>
      </c>
      <c r="H35" s="9">
        <v>52</v>
      </c>
      <c r="I35" s="9">
        <f t="shared" si="0"/>
        <v>26</v>
      </c>
      <c r="J35" s="9">
        <v>64.8</v>
      </c>
      <c r="K35" s="9">
        <f t="shared" si="1"/>
        <v>32.4</v>
      </c>
      <c r="L35" s="9">
        <f t="shared" si="2"/>
        <v>58.4</v>
      </c>
      <c r="IP35" s="12"/>
      <c r="IQ35" s="12"/>
      <c r="IR35" s="12"/>
      <c r="IS35" s="12"/>
      <c r="IT35" s="12"/>
    </row>
    <row r="36" spans="1:254" s="2" customFormat="1" ht="14.25">
      <c r="A36" s="7" t="s">
        <v>95</v>
      </c>
      <c r="B36" s="8" t="s">
        <v>96</v>
      </c>
      <c r="C36" s="9">
        <v>1</v>
      </c>
      <c r="D36" s="9">
        <v>1</v>
      </c>
      <c r="E36" s="9" t="s">
        <v>97</v>
      </c>
      <c r="F36" s="9" t="s">
        <v>98</v>
      </c>
      <c r="G36" s="9">
        <v>1</v>
      </c>
      <c r="H36" s="9">
        <v>64</v>
      </c>
      <c r="I36" s="9">
        <f aca="true" t="shared" si="3" ref="I36:I62">H36*0.5</f>
        <v>32</v>
      </c>
      <c r="J36" s="9">
        <v>76.6</v>
      </c>
      <c r="K36" s="9">
        <f aca="true" t="shared" si="4" ref="K36:K62">J36*0.5</f>
        <v>38.3</v>
      </c>
      <c r="L36" s="9">
        <f aca="true" t="shared" si="5" ref="L36:L62">I36+K36</f>
        <v>70.3</v>
      </c>
      <c r="IP36" s="12"/>
      <c r="IQ36" s="12"/>
      <c r="IR36" s="12"/>
      <c r="IS36" s="12"/>
      <c r="IT36" s="12"/>
    </row>
    <row r="37" spans="1:254" s="2" customFormat="1" ht="14.25">
      <c r="A37" s="7" t="s">
        <v>99</v>
      </c>
      <c r="B37" s="8" t="s">
        <v>100</v>
      </c>
      <c r="C37" s="9">
        <v>1</v>
      </c>
      <c r="D37" s="9">
        <v>1</v>
      </c>
      <c r="E37" s="9" t="s">
        <v>101</v>
      </c>
      <c r="F37" s="9" t="s">
        <v>102</v>
      </c>
      <c r="G37" s="9">
        <v>1</v>
      </c>
      <c r="H37" s="9">
        <v>55</v>
      </c>
      <c r="I37" s="9">
        <f t="shared" si="3"/>
        <v>27.5</v>
      </c>
      <c r="J37" s="9">
        <v>78</v>
      </c>
      <c r="K37" s="9">
        <f t="shared" si="4"/>
        <v>39</v>
      </c>
      <c r="L37" s="9">
        <f t="shared" si="5"/>
        <v>66.5</v>
      </c>
      <c r="IP37" s="12"/>
      <c r="IQ37" s="12"/>
      <c r="IR37" s="12"/>
      <c r="IS37" s="12"/>
      <c r="IT37" s="12"/>
    </row>
    <row r="38" spans="1:254" s="2" customFormat="1" ht="14.25">
      <c r="A38" s="7" t="s">
        <v>103</v>
      </c>
      <c r="B38" s="8" t="s">
        <v>104</v>
      </c>
      <c r="C38" s="9">
        <v>1</v>
      </c>
      <c r="D38" s="9">
        <v>1</v>
      </c>
      <c r="E38" s="9" t="s">
        <v>105</v>
      </c>
      <c r="F38" s="9" t="s">
        <v>106</v>
      </c>
      <c r="G38" s="9">
        <v>2</v>
      </c>
      <c r="H38" s="9">
        <v>67</v>
      </c>
      <c r="I38" s="9">
        <f t="shared" si="3"/>
        <v>33.5</v>
      </c>
      <c r="J38" s="9">
        <v>82</v>
      </c>
      <c r="K38" s="9">
        <f t="shared" si="4"/>
        <v>41</v>
      </c>
      <c r="L38" s="9">
        <f t="shared" si="5"/>
        <v>74.5</v>
      </c>
      <c r="IP38" s="12"/>
      <c r="IQ38" s="12"/>
      <c r="IR38" s="12"/>
      <c r="IS38" s="12"/>
      <c r="IT38" s="12"/>
    </row>
    <row r="39" spans="1:254" s="2" customFormat="1" ht="14.25">
      <c r="A39" s="7"/>
      <c r="B39" s="8"/>
      <c r="C39" s="9"/>
      <c r="D39" s="9">
        <v>2</v>
      </c>
      <c r="E39" s="9" t="s">
        <v>107</v>
      </c>
      <c r="F39" s="9" t="s">
        <v>108</v>
      </c>
      <c r="G39" s="9">
        <v>3</v>
      </c>
      <c r="H39" s="9">
        <v>64</v>
      </c>
      <c r="I39" s="9">
        <f t="shared" si="3"/>
        <v>32</v>
      </c>
      <c r="J39" s="9">
        <v>81</v>
      </c>
      <c r="K39" s="9">
        <f t="shared" si="4"/>
        <v>40.5</v>
      </c>
      <c r="L39" s="9">
        <f t="shared" si="5"/>
        <v>72.5</v>
      </c>
      <c r="IP39" s="12"/>
      <c r="IQ39" s="12"/>
      <c r="IR39" s="12"/>
      <c r="IS39" s="12"/>
      <c r="IT39" s="12"/>
    </row>
    <row r="40" spans="1:254" s="2" customFormat="1" ht="14.25">
      <c r="A40" s="7"/>
      <c r="B40" s="8"/>
      <c r="C40" s="9"/>
      <c r="D40" s="9">
        <v>3</v>
      </c>
      <c r="E40" s="9" t="s">
        <v>109</v>
      </c>
      <c r="F40" s="9" t="s">
        <v>110</v>
      </c>
      <c r="G40" s="9">
        <v>1</v>
      </c>
      <c r="H40" s="9">
        <v>60</v>
      </c>
      <c r="I40" s="9">
        <f t="shared" si="3"/>
        <v>30</v>
      </c>
      <c r="J40" s="9">
        <v>75.8</v>
      </c>
      <c r="K40" s="9">
        <f t="shared" si="4"/>
        <v>37.9</v>
      </c>
      <c r="L40" s="9">
        <f t="shared" si="5"/>
        <v>67.9</v>
      </c>
      <c r="IP40" s="12"/>
      <c r="IQ40" s="12"/>
      <c r="IR40" s="12"/>
      <c r="IS40" s="12"/>
      <c r="IT40" s="12"/>
    </row>
    <row r="41" spans="1:254" s="2" customFormat="1" ht="14.25">
      <c r="A41" s="7">
        <v>2000950</v>
      </c>
      <c r="B41" s="8" t="s">
        <v>111</v>
      </c>
      <c r="C41" s="9">
        <v>1</v>
      </c>
      <c r="D41" s="9">
        <v>1</v>
      </c>
      <c r="E41" s="9" t="s">
        <v>112</v>
      </c>
      <c r="F41" s="9" t="s">
        <v>113</v>
      </c>
      <c r="G41" s="9">
        <v>1</v>
      </c>
      <c r="H41" s="9">
        <v>49</v>
      </c>
      <c r="I41" s="9">
        <f t="shared" si="3"/>
        <v>24.5</v>
      </c>
      <c r="J41" s="9">
        <v>81.2</v>
      </c>
      <c r="K41" s="9">
        <f t="shared" si="4"/>
        <v>40.6</v>
      </c>
      <c r="L41" s="9">
        <f t="shared" si="5"/>
        <v>65.1</v>
      </c>
      <c r="IP41" s="12"/>
      <c r="IQ41" s="12"/>
      <c r="IR41" s="12"/>
      <c r="IS41" s="12"/>
      <c r="IT41" s="12"/>
    </row>
    <row r="42" spans="1:254" s="2" customFormat="1" ht="14.25">
      <c r="A42" s="7" t="s">
        <v>114</v>
      </c>
      <c r="B42" s="8" t="s">
        <v>115</v>
      </c>
      <c r="C42" s="9">
        <v>1</v>
      </c>
      <c r="D42" s="9">
        <v>1</v>
      </c>
      <c r="E42" s="9" t="s">
        <v>116</v>
      </c>
      <c r="F42" s="9" t="s">
        <v>117</v>
      </c>
      <c r="G42" s="9">
        <v>2</v>
      </c>
      <c r="H42" s="9">
        <v>46</v>
      </c>
      <c r="I42" s="9">
        <f t="shared" si="3"/>
        <v>23</v>
      </c>
      <c r="J42" s="9">
        <v>65</v>
      </c>
      <c r="K42" s="9">
        <f t="shared" si="4"/>
        <v>32.5</v>
      </c>
      <c r="L42" s="9">
        <f t="shared" si="5"/>
        <v>55.5</v>
      </c>
      <c r="IP42" s="12"/>
      <c r="IQ42" s="12"/>
      <c r="IR42" s="12"/>
      <c r="IS42" s="12"/>
      <c r="IT42" s="12"/>
    </row>
    <row r="43" spans="1:254" s="2" customFormat="1" ht="14.25">
      <c r="A43" s="7" t="s">
        <v>118</v>
      </c>
      <c r="B43" s="8" t="s">
        <v>119</v>
      </c>
      <c r="C43" s="9">
        <v>1</v>
      </c>
      <c r="D43" s="9">
        <v>1</v>
      </c>
      <c r="E43" s="9" t="s">
        <v>120</v>
      </c>
      <c r="F43" s="9" t="s">
        <v>121</v>
      </c>
      <c r="G43" s="9">
        <v>3</v>
      </c>
      <c r="H43" s="9">
        <v>70</v>
      </c>
      <c r="I43" s="9">
        <f t="shared" si="3"/>
        <v>35</v>
      </c>
      <c r="J43" s="9">
        <v>76.8</v>
      </c>
      <c r="K43" s="9">
        <f t="shared" si="4"/>
        <v>38.4</v>
      </c>
      <c r="L43" s="9">
        <f t="shared" si="5"/>
        <v>73.4</v>
      </c>
      <c r="IP43" s="12"/>
      <c r="IQ43" s="12"/>
      <c r="IR43" s="12"/>
      <c r="IS43" s="12"/>
      <c r="IT43" s="12"/>
    </row>
    <row r="44" spans="1:254" s="2" customFormat="1" ht="14.25">
      <c r="A44" s="7">
        <v>2000956</v>
      </c>
      <c r="B44" s="8" t="s">
        <v>122</v>
      </c>
      <c r="C44" s="9">
        <v>1</v>
      </c>
      <c r="D44" s="9">
        <v>1</v>
      </c>
      <c r="E44" s="9" t="s">
        <v>123</v>
      </c>
      <c r="F44" s="9" t="s">
        <v>124</v>
      </c>
      <c r="G44" s="9">
        <v>1</v>
      </c>
      <c r="H44" s="9">
        <v>61</v>
      </c>
      <c r="I44" s="9">
        <f t="shared" si="3"/>
        <v>30.5</v>
      </c>
      <c r="J44" s="9">
        <v>75.6</v>
      </c>
      <c r="K44" s="9">
        <f t="shared" si="4"/>
        <v>37.8</v>
      </c>
      <c r="L44" s="9">
        <f t="shared" si="5"/>
        <v>68.3</v>
      </c>
      <c r="IP44" s="12"/>
      <c r="IQ44" s="12"/>
      <c r="IR44" s="12"/>
      <c r="IS44" s="12"/>
      <c r="IT44" s="12"/>
    </row>
    <row r="45" spans="1:254" s="2" customFormat="1" ht="14.25">
      <c r="A45" s="7">
        <v>2000957</v>
      </c>
      <c r="B45" s="8" t="s">
        <v>125</v>
      </c>
      <c r="C45" s="9">
        <v>1</v>
      </c>
      <c r="D45" s="9">
        <v>1</v>
      </c>
      <c r="E45" s="9" t="s">
        <v>126</v>
      </c>
      <c r="F45" s="9" t="s">
        <v>127</v>
      </c>
      <c r="G45" s="9">
        <v>1</v>
      </c>
      <c r="H45" s="9">
        <v>63</v>
      </c>
      <c r="I45" s="9">
        <f t="shared" si="3"/>
        <v>31.5</v>
      </c>
      <c r="J45" s="9">
        <v>81.4</v>
      </c>
      <c r="K45" s="9">
        <f t="shared" si="4"/>
        <v>40.7</v>
      </c>
      <c r="L45" s="9">
        <f t="shared" si="5"/>
        <v>72.2</v>
      </c>
      <c r="IP45" s="12"/>
      <c r="IQ45" s="12"/>
      <c r="IR45" s="12"/>
      <c r="IS45" s="12"/>
      <c r="IT45" s="12"/>
    </row>
    <row r="46" spans="1:254" s="2" customFormat="1" ht="14.25">
      <c r="A46" s="7">
        <v>2000961</v>
      </c>
      <c r="B46" s="8" t="s">
        <v>128</v>
      </c>
      <c r="C46" s="9">
        <v>1</v>
      </c>
      <c r="D46" s="9">
        <v>1</v>
      </c>
      <c r="E46" s="9" t="s">
        <v>129</v>
      </c>
      <c r="F46" s="9" t="s">
        <v>130</v>
      </c>
      <c r="G46" s="9">
        <v>1</v>
      </c>
      <c r="H46" s="9">
        <v>70</v>
      </c>
      <c r="I46" s="9">
        <f t="shared" si="3"/>
        <v>35</v>
      </c>
      <c r="J46" s="9">
        <v>68.6</v>
      </c>
      <c r="K46" s="9">
        <f t="shared" si="4"/>
        <v>34.3</v>
      </c>
      <c r="L46" s="9">
        <f t="shared" si="5"/>
        <v>69.3</v>
      </c>
      <c r="IP46" s="12"/>
      <c r="IQ46" s="12"/>
      <c r="IR46" s="12"/>
      <c r="IS46" s="12"/>
      <c r="IT46" s="12"/>
    </row>
    <row r="47" spans="1:254" s="2" customFormat="1" ht="14.25">
      <c r="A47" s="7"/>
      <c r="B47" s="8"/>
      <c r="C47" s="9"/>
      <c r="D47" s="9">
        <v>2</v>
      </c>
      <c r="E47" s="9" t="s">
        <v>131</v>
      </c>
      <c r="F47" s="9" t="s">
        <v>132</v>
      </c>
      <c r="G47" s="9">
        <v>2</v>
      </c>
      <c r="H47" s="9">
        <v>69</v>
      </c>
      <c r="I47" s="9">
        <f t="shared" si="3"/>
        <v>34.5</v>
      </c>
      <c r="J47" s="9">
        <v>62</v>
      </c>
      <c r="K47" s="9">
        <f t="shared" si="4"/>
        <v>31</v>
      </c>
      <c r="L47" s="9">
        <f t="shared" si="5"/>
        <v>65.5</v>
      </c>
      <c r="IP47" s="12"/>
      <c r="IQ47" s="12"/>
      <c r="IR47" s="12"/>
      <c r="IS47" s="12"/>
      <c r="IT47" s="12"/>
    </row>
    <row r="48" spans="1:254" s="2" customFormat="1" ht="14.25">
      <c r="A48" s="7">
        <v>2000962</v>
      </c>
      <c r="B48" s="8" t="s">
        <v>133</v>
      </c>
      <c r="C48" s="9">
        <v>1</v>
      </c>
      <c r="D48" s="9">
        <v>1</v>
      </c>
      <c r="E48" s="9" t="s">
        <v>134</v>
      </c>
      <c r="F48" s="9" t="s">
        <v>135</v>
      </c>
      <c r="G48" s="9">
        <v>3</v>
      </c>
      <c r="H48" s="9">
        <v>71</v>
      </c>
      <c r="I48" s="9">
        <f t="shared" si="3"/>
        <v>35.5</v>
      </c>
      <c r="J48" s="9">
        <v>78.6</v>
      </c>
      <c r="K48" s="9">
        <f t="shared" si="4"/>
        <v>39.3</v>
      </c>
      <c r="L48" s="9">
        <f t="shared" si="5"/>
        <v>74.8</v>
      </c>
      <c r="IP48" s="12"/>
      <c r="IQ48" s="12"/>
      <c r="IR48" s="12"/>
      <c r="IS48" s="12"/>
      <c r="IT48" s="12"/>
    </row>
    <row r="49" spans="1:254" s="2" customFormat="1" ht="14.25">
      <c r="A49" s="7"/>
      <c r="B49" s="8"/>
      <c r="C49" s="9"/>
      <c r="D49" s="9">
        <v>2</v>
      </c>
      <c r="E49" s="9" t="s">
        <v>136</v>
      </c>
      <c r="F49" s="9" t="s">
        <v>137</v>
      </c>
      <c r="G49" s="9">
        <v>2</v>
      </c>
      <c r="H49" s="9">
        <v>63</v>
      </c>
      <c r="I49" s="9">
        <f t="shared" si="3"/>
        <v>31.5</v>
      </c>
      <c r="J49" s="9">
        <v>65.4</v>
      </c>
      <c r="K49" s="9">
        <f t="shared" si="4"/>
        <v>32.7</v>
      </c>
      <c r="L49" s="9">
        <f t="shared" si="5"/>
        <v>64.2</v>
      </c>
      <c r="IP49" s="12"/>
      <c r="IQ49" s="12"/>
      <c r="IR49" s="12"/>
      <c r="IS49" s="12"/>
      <c r="IT49" s="12"/>
    </row>
    <row r="50" spans="1:254" s="2" customFormat="1" ht="14.25">
      <c r="A50" s="7"/>
      <c r="B50" s="8"/>
      <c r="C50" s="9"/>
      <c r="D50" s="9">
        <v>3</v>
      </c>
      <c r="E50" s="9" t="s">
        <v>138</v>
      </c>
      <c r="F50" s="9" t="s">
        <v>139</v>
      </c>
      <c r="G50" s="9">
        <v>1</v>
      </c>
      <c r="H50" s="9">
        <v>60</v>
      </c>
      <c r="I50" s="9">
        <f t="shared" si="3"/>
        <v>30</v>
      </c>
      <c r="J50" s="9">
        <v>59</v>
      </c>
      <c r="K50" s="9">
        <f t="shared" si="4"/>
        <v>29.5</v>
      </c>
      <c r="L50" s="9">
        <f t="shared" si="5"/>
        <v>59.5</v>
      </c>
      <c r="IP50" s="12"/>
      <c r="IQ50" s="12"/>
      <c r="IR50" s="12"/>
      <c r="IS50" s="12"/>
      <c r="IT50" s="12"/>
    </row>
    <row r="51" spans="1:254" s="2" customFormat="1" ht="14.25">
      <c r="A51" s="7">
        <v>2000963</v>
      </c>
      <c r="B51" s="8" t="s">
        <v>140</v>
      </c>
      <c r="C51" s="9">
        <v>1</v>
      </c>
      <c r="D51" s="9">
        <v>1</v>
      </c>
      <c r="E51" s="9" t="s">
        <v>141</v>
      </c>
      <c r="F51" s="9" t="s">
        <v>142</v>
      </c>
      <c r="G51" s="9">
        <v>1</v>
      </c>
      <c r="H51" s="9">
        <v>62</v>
      </c>
      <c r="I51" s="9">
        <f t="shared" si="3"/>
        <v>31</v>
      </c>
      <c r="J51" s="9">
        <v>78.4</v>
      </c>
      <c r="K51" s="9">
        <f t="shared" si="4"/>
        <v>39.2</v>
      </c>
      <c r="L51" s="9">
        <f t="shared" si="5"/>
        <v>70.2</v>
      </c>
      <c r="IP51" s="12"/>
      <c r="IQ51" s="12"/>
      <c r="IR51" s="12"/>
      <c r="IS51" s="12"/>
      <c r="IT51" s="12"/>
    </row>
    <row r="52" spans="1:254" s="2" customFormat="1" ht="14.25">
      <c r="A52" s="7"/>
      <c r="B52" s="8"/>
      <c r="C52" s="9"/>
      <c r="D52" s="9">
        <v>2</v>
      </c>
      <c r="E52" s="9" t="s">
        <v>143</v>
      </c>
      <c r="F52" s="9" t="s">
        <v>144</v>
      </c>
      <c r="G52" s="9">
        <v>2</v>
      </c>
      <c r="H52" s="9">
        <v>58</v>
      </c>
      <c r="I52" s="9">
        <f t="shared" si="3"/>
        <v>29</v>
      </c>
      <c r="J52" s="9">
        <v>79.2</v>
      </c>
      <c r="K52" s="9">
        <f t="shared" si="4"/>
        <v>39.6</v>
      </c>
      <c r="L52" s="9">
        <f t="shared" si="5"/>
        <v>68.6</v>
      </c>
      <c r="IP52" s="12"/>
      <c r="IQ52" s="12"/>
      <c r="IR52" s="12"/>
      <c r="IS52" s="12"/>
      <c r="IT52" s="12"/>
    </row>
    <row r="53" spans="1:254" s="2" customFormat="1" ht="14.25">
      <c r="A53" s="7">
        <v>2000964</v>
      </c>
      <c r="B53" s="8" t="s">
        <v>145</v>
      </c>
      <c r="C53" s="9">
        <v>1</v>
      </c>
      <c r="D53" s="9">
        <v>1</v>
      </c>
      <c r="E53" s="9" t="s">
        <v>146</v>
      </c>
      <c r="F53" s="9" t="s">
        <v>147</v>
      </c>
      <c r="G53" s="9">
        <v>1</v>
      </c>
      <c r="H53" s="9">
        <v>64</v>
      </c>
      <c r="I53" s="9">
        <f t="shared" si="3"/>
        <v>32</v>
      </c>
      <c r="J53" s="9">
        <v>89</v>
      </c>
      <c r="K53" s="9">
        <f t="shared" si="4"/>
        <v>44.5</v>
      </c>
      <c r="L53" s="9">
        <f t="shared" si="5"/>
        <v>76.5</v>
      </c>
      <c r="IP53" s="12"/>
      <c r="IQ53" s="12"/>
      <c r="IR53" s="12"/>
      <c r="IS53" s="12"/>
      <c r="IT53" s="12"/>
    </row>
    <row r="54" spans="1:254" s="2" customFormat="1" ht="14.25">
      <c r="A54" s="7">
        <v>2000966</v>
      </c>
      <c r="B54" s="8" t="s">
        <v>148</v>
      </c>
      <c r="C54" s="9">
        <v>1</v>
      </c>
      <c r="D54" s="9">
        <v>1</v>
      </c>
      <c r="E54" s="9" t="s">
        <v>149</v>
      </c>
      <c r="F54" s="9" t="s">
        <v>150</v>
      </c>
      <c r="G54" s="9">
        <v>2</v>
      </c>
      <c r="H54" s="9">
        <v>67</v>
      </c>
      <c r="I54" s="9">
        <f t="shared" si="3"/>
        <v>33.5</v>
      </c>
      <c r="J54" s="9">
        <v>71.6</v>
      </c>
      <c r="K54" s="9">
        <f t="shared" si="4"/>
        <v>35.8</v>
      </c>
      <c r="L54" s="9">
        <f t="shared" si="5"/>
        <v>69.3</v>
      </c>
      <c r="IP54" s="12"/>
      <c r="IQ54" s="12"/>
      <c r="IR54" s="12"/>
      <c r="IS54" s="12"/>
      <c r="IT54" s="12"/>
    </row>
    <row r="55" spans="1:254" s="2" customFormat="1" ht="14.25">
      <c r="A55" s="7">
        <v>2000967</v>
      </c>
      <c r="B55" s="8" t="s">
        <v>151</v>
      </c>
      <c r="C55" s="9">
        <v>1</v>
      </c>
      <c r="D55" s="9">
        <v>1</v>
      </c>
      <c r="E55" s="9" t="s">
        <v>152</v>
      </c>
      <c r="F55" s="9" t="s">
        <v>153</v>
      </c>
      <c r="G55" s="9">
        <v>1</v>
      </c>
      <c r="H55" s="9">
        <v>60</v>
      </c>
      <c r="I55" s="9">
        <f t="shared" si="3"/>
        <v>30</v>
      </c>
      <c r="J55" s="9">
        <v>72</v>
      </c>
      <c r="K55" s="9">
        <f t="shared" si="4"/>
        <v>36</v>
      </c>
      <c r="L55" s="9">
        <f t="shared" si="5"/>
        <v>66</v>
      </c>
      <c r="IP55" s="12"/>
      <c r="IQ55" s="12"/>
      <c r="IR55" s="12"/>
      <c r="IS55" s="12"/>
      <c r="IT55" s="12"/>
    </row>
    <row r="56" spans="1:254" s="2" customFormat="1" ht="14.25">
      <c r="A56" s="7">
        <v>2000969</v>
      </c>
      <c r="B56" s="8" t="s">
        <v>154</v>
      </c>
      <c r="C56" s="9">
        <v>5</v>
      </c>
      <c r="D56" s="9">
        <v>1</v>
      </c>
      <c r="E56" s="9" t="s">
        <v>155</v>
      </c>
      <c r="F56" s="9" t="s">
        <v>156</v>
      </c>
      <c r="G56" s="9">
        <v>2</v>
      </c>
      <c r="H56" s="9">
        <v>63</v>
      </c>
      <c r="I56" s="9">
        <f>H56*0.5</f>
        <v>31.5</v>
      </c>
      <c r="J56" s="9">
        <v>88.6</v>
      </c>
      <c r="K56" s="9">
        <f>J56*0.5</f>
        <v>44.3</v>
      </c>
      <c r="L56" s="9">
        <f>I56+K56</f>
        <v>75.8</v>
      </c>
      <c r="IP56" s="12"/>
      <c r="IQ56" s="12"/>
      <c r="IR56" s="12"/>
      <c r="IS56" s="12"/>
      <c r="IT56" s="12"/>
    </row>
    <row r="57" spans="1:254" s="2" customFormat="1" ht="14.25">
      <c r="A57" s="7"/>
      <c r="B57" s="8"/>
      <c r="C57" s="9"/>
      <c r="D57" s="9">
        <v>2</v>
      </c>
      <c r="E57" s="9" t="s">
        <v>157</v>
      </c>
      <c r="F57" s="9" t="s">
        <v>158</v>
      </c>
      <c r="G57" s="9">
        <v>4</v>
      </c>
      <c r="H57" s="9">
        <v>66</v>
      </c>
      <c r="I57" s="9">
        <f>H57*0.5</f>
        <v>33</v>
      </c>
      <c r="J57" s="9">
        <v>79</v>
      </c>
      <c r="K57" s="9">
        <f>J57*0.5</f>
        <v>39.5</v>
      </c>
      <c r="L57" s="9">
        <f>I57+K57</f>
        <v>72.5</v>
      </c>
      <c r="IP57" s="12"/>
      <c r="IQ57" s="12"/>
      <c r="IR57" s="12"/>
      <c r="IS57" s="12"/>
      <c r="IT57" s="12"/>
    </row>
    <row r="58" spans="1:254" s="2" customFormat="1" ht="14.25">
      <c r="A58" s="7"/>
      <c r="B58" s="8"/>
      <c r="C58" s="9"/>
      <c r="D58" s="9">
        <v>3</v>
      </c>
      <c r="E58" s="9" t="s">
        <v>159</v>
      </c>
      <c r="F58" s="9" t="s">
        <v>160</v>
      </c>
      <c r="G58" s="9">
        <v>5</v>
      </c>
      <c r="H58" s="9">
        <v>61</v>
      </c>
      <c r="I58" s="9">
        <f t="shared" si="3"/>
        <v>30.5</v>
      </c>
      <c r="J58" s="9">
        <v>76</v>
      </c>
      <c r="K58" s="9">
        <f t="shared" si="4"/>
        <v>38</v>
      </c>
      <c r="L58" s="9">
        <f t="shared" si="5"/>
        <v>68.5</v>
      </c>
      <c r="IP58" s="12"/>
      <c r="IQ58" s="12"/>
      <c r="IR58" s="12"/>
      <c r="IS58" s="12"/>
      <c r="IT58" s="12"/>
    </row>
    <row r="59" spans="1:254" s="2" customFormat="1" ht="14.25">
      <c r="A59" s="7"/>
      <c r="B59" s="8"/>
      <c r="C59" s="9"/>
      <c r="D59" s="9">
        <v>4</v>
      </c>
      <c r="E59" s="9" t="s">
        <v>161</v>
      </c>
      <c r="F59" s="9" t="s">
        <v>162</v>
      </c>
      <c r="G59" s="9">
        <v>6</v>
      </c>
      <c r="H59" s="9">
        <v>48</v>
      </c>
      <c r="I59" s="9">
        <f>H59*0.5</f>
        <v>24</v>
      </c>
      <c r="J59" s="9">
        <v>84</v>
      </c>
      <c r="K59" s="9">
        <f>J59*0.5</f>
        <v>42</v>
      </c>
      <c r="L59" s="9">
        <f>I59+K59</f>
        <v>66</v>
      </c>
      <c r="IP59" s="12"/>
      <c r="IQ59" s="12"/>
      <c r="IR59" s="12"/>
      <c r="IS59" s="12"/>
      <c r="IT59" s="12"/>
    </row>
    <row r="60" spans="1:254" s="2" customFormat="1" ht="14.25">
      <c r="A60" s="7"/>
      <c r="B60" s="8"/>
      <c r="C60" s="9"/>
      <c r="D60" s="9">
        <v>5</v>
      </c>
      <c r="E60" s="9" t="s">
        <v>163</v>
      </c>
      <c r="F60" s="9" t="s">
        <v>164</v>
      </c>
      <c r="G60" s="9">
        <v>1</v>
      </c>
      <c r="H60" s="9">
        <v>57</v>
      </c>
      <c r="I60" s="9">
        <f>H60*0.5</f>
        <v>28.5</v>
      </c>
      <c r="J60" s="9">
        <v>71.2</v>
      </c>
      <c r="K60" s="9">
        <f>J60*0.5</f>
        <v>35.6</v>
      </c>
      <c r="L60" s="9">
        <f>I60+K60</f>
        <v>64.1</v>
      </c>
      <c r="IP60" s="12"/>
      <c r="IQ60" s="12"/>
      <c r="IR60" s="12"/>
      <c r="IS60" s="12"/>
      <c r="IT60" s="12"/>
    </row>
    <row r="61" spans="1:254" s="2" customFormat="1" ht="14.25">
      <c r="A61" s="7">
        <v>2000973</v>
      </c>
      <c r="B61" s="8" t="s">
        <v>165</v>
      </c>
      <c r="C61" s="9">
        <v>1</v>
      </c>
      <c r="D61" s="9">
        <v>1</v>
      </c>
      <c r="E61" s="9" t="s">
        <v>166</v>
      </c>
      <c r="F61" s="9" t="s">
        <v>167</v>
      </c>
      <c r="G61" s="9">
        <v>1</v>
      </c>
      <c r="H61" s="9">
        <v>60</v>
      </c>
      <c r="I61" s="9">
        <f t="shared" si="3"/>
        <v>30</v>
      </c>
      <c r="J61" s="9">
        <v>74.4</v>
      </c>
      <c r="K61" s="9">
        <f t="shared" si="4"/>
        <v>37.2</v>
      </c>
      <c r="L61" s="9">
        <f t="shared" si="5"/>
        <v>67.2</v>
      </c>
      <c r="IP61" s="12"/>
      <c r="IQ61" s="12"/>
      <c r="IR61" s="12"/>
      <c r="IS61" s="12"/>
      <c r="IT61" s="12"/>
    </row>
    <row r="62" spans="1:254" s="2" customFormat="1" ht="14.25">
      <c r="A62" s="7"/>
      <c r="B62" s="8"/>
      <c r="C62" s="9"/>
      <c r="D62" s="9">
        <v>2</v>
      </c>
      <c r="E62" s="9" t="s">
        <v>168</v>
      </c>
      <c r="F62" s="9" t="s">
        <v>169</v>
      </c>
      <c r="G62" s="9">
        <v>2</v>
      </c>
      <c r="H62" s="9">
        <v>60</v>
      </c>
      <c r="I62" s="9">
        <f t="shared" si="3"/>
        <v>30</v>
      </c>
      <c r="J62" s="9">
        <v>69.6</v>
      </c>
      <c r="K62" s="9">
        <f t="shared" si="4"/>
        <v>34.8</v>
      </c>
      <c r="L62" s="9">
        <f t="shared" si="5"/>
        <v>64.8</v>
      </c>
      <c r="IP62" s="12"/>
      <c r="IQ62" s="12"/>
      <c r="IR62" s="12"/>
      <c r="IS62" s="12"/>
      <c r="IT62" s="12"/>
    </row>
  </sheetData>
  <sheetProtection/>
  <mergeCells count="49">
    <mergeCell ref="A1:L1"/>
    <mergeCell ref="A3:A4"/>
    <mergeCell ref="A6:A8"/>
    <mergeCell ref="A9:A11"/>
    <mergeCell ref="A14:A16"/>
    <mergeCell ref="A17:A18"/>
    <mergeCell ref="A19:A20"/>
    <mergeCell ref="A22:A23"/>
    <mergeCell ref="A25:A26"/>
    <mergeCell ref="A27:A28"/>
    <mergeCell ref="A34:A35"/>
    <mergeCell ref="A38:A40"/>
    <mergeCell ref="A46:A47"/>
    <mergeCell ref="A48:A50"/>
    <mergeCell ref="A51:A52"/>
    <mergeCell ref="A56:A60"/>
    <mergeCell ref="A61:A62"/>
    <mergeCell ref="B3:B4"/>
    <mergeCell ref="B6:B8"/>
    <mergeCell ref="B9:B11"/>
    <mergeCell ref="B14:B16"/>
    <mergeCell ref="B17:B18"/>
    <mergeCell ref="B19:B20"/>
    <mergeCell ref="B22:B23"/>
    <mergeCell ref="B25:B26"/>
    <mergeCell ref="B27:B28"/>
    <mergeCell ref="B34:B35"/>
    <mergeCell ref="B38:B40"/>
    <mergeCell ref="B46:B47"/>
    <mergeCell ref="B48:B50"/>
    <mergeCell ref="B51:B52"/>
    <mergeCell ref="B56:B60"/>
    <mergeCell ref="B61:B62"/>
    <mergeCell ref="C3:C4"/>
    <mergeCell ref="C6:C8"/>
    <mergeCell ref="C9:C11"/>
    <mergeCell ref="C14:C16"/>
    <mergeCell ref="C17:C18"/>
    <mergeCell ref="C19:C20"/>
    <mergeCell ref="C22:C23"/>
    <mergeCell ref="C25:C26"/>
    <mergeCell ref="C27:C28"/>
    <mergeCell ref="C34:C35"/>
    <mergeCell ref="C38:C40"/>
    <mergeCell ref="C46:C47"/>
    <mergeCell ref="C48:C50"/>
    <mergeCell ref="C51:C52"/>
    <mergeCell ref="C56:C60"/>
    <mergeCell ref="C61:C62"/>
  </mergeCells>
  <printOptions/>
  <pageMargins left="0.275" right="0.2361111111111111" top="0.3145833333333333" bottom="0.03888888888888889" header="0.15694444444444444" footer="0.0784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晏昔今</cp:lastModifiedBy>
  <dcterms:created xsi:type="dcterms:W3CDTF">2016-12-02T08:54:00Z</dcterms:created>
  <dcterms:modified xsi:type="dcterms:W3CDTF">2022-08-05T02:11:21Z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90E3C2CC4A974BF0AF734453CA22CC33</vt:lpwstr>
  </property>
</Properties>
</file>