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acmil\Desktop\关于公布莱州市农业农村局公开招聘村级动物防疫员、莱州市生态环境保护委员会办公室2022年招聘业务辅助人员进入体检考察范围人员名单及体检有关事宜的公告\"/>
    </mc:Choice>
  </mc:AlternateContent>
  <xr:revisionPtr revIDLastSave="0" documentId="13_ncr:1_{0F8AB13A-2EE4-4B86-A2F4-5F509F4ABA54}" xr6:coauthVersionLast="47" xr6:coauthVersionMax="47" xr10:uidLastSave="{00000000-0000-0000-0000-000000000000}"/>
  <bookViews>
    <workbookView xWindow="-120" yWindow="-120" windowWidth="29040" windowHeight="15720" xr2:uid="{00000000-000D-0000-FFFF-FFFF00000000}"/>
  </bookViews>
  <sheets>
    <sheet name="1" sheetId="10" r:id="rId1"/>
  </sheets>
  <externalReferences>
    <externalReference r:id="rId2"/>
  </externalReferences>
  <definedNames>
    <definedName name="_xlnm._FilterDatabase" localSheetId="0" hidden="1">'1'!$A$5:$B$32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8" i="10" l="1"/>
  <c r="E48" i="10" s="1"/>
  <c r="D47" i="10"/>
  <c r="E47" i="10" s="1"/>
  <c r="D46" i="10"/>
  <c r="E46" i="10" s="1"/>
  <c r="D45" i="10"/>
  <c r="E45" i="10" s="1"/>
  <c r="D44" i="10"/>
  <c r="E44" i="10" s="1"/>
  <c r="D43" i="10"/>
  <c r="E43" i="10" s="1"/>
  <c r="D42" i="10"/>
  <c r="E42" i="10" s="1"/>
  <c r="D41" i="10"/>
  <c r="E41" i="10" s="1"/>
  <c r="D40" i="10"/>
  <c r="E40" i="10" s="1"/>
  <c r="D39" i="10"/>
  <c r="E39" i="10" s="1"/>
  <c r="D38" i="10"/>
  <c r="E38" i="10" s="1"/>
  <c r="D37" i="10"/>
  <c r="E37" i="10" s="1"/>
  <c r="D36" i="10"/>
  <c r="E36" i="10" s="1"/>
  <c r="D35" i="10"/>
  <c r="E35" i="10" s="1"/>
  <c r="D34" i="10"/>
  <c r="E34" i="10" s="1"/>
  <c r="D33" i="10"/>
  <c r="E33" i="10" s="1"/>
  <c r="D32" i="10"/>
  <c r="E32" i="10" s="1"/>
  <c r="D31" i="10"/>
  <c r="E31" i="10" s="1"/>
  <c r="D30" i="10"/>
  <c r="E30" i="10" s="1"/>
  <c r="D29" i="10"/>
  <c r="E29" i="10" s="1"/>
  <c r="D28" i="10"/>
  <c r="E28" i="10" s="1"/>
  <c r="D27" i="10"/>
  <c r="E27" i="10" s="1"/>
  <c r="D26" i="10"/>
  <c r="E26" i="10" s="1"/>
  <c r="D25" i="10"/>
  <c r="E25" i="10" s="1"/>
  <c r="D24" i="10"/>
  <c r="E24" i="10" s="1"/>
  <c r="D23" i="10"/>
  <c r="E23" i="10" s="1"/>
  <c r="D22" i="10"/>
  <c r="E22" i="10" s="1"/>
  <c r="D21" i="10"/>
  <c r="E21" i="10" s="1"/>
  <c r="D20" i="10"/>
  <c r="E20" i="10" s="1"/>
  <c r="D19" i="10"/>
  <c r="E19" i="10" s="1"/>
  <c r="D18" i="10"/>
  <c r="E18" i="10" s="1"/>
  <c r="D17" i="10"/>
  <c r="E17" i="10" s="1"/>
  <c r="D16" i="10"/>
  <c r="E16" i="10" s="1"/>
  <c r="D15" i="10"/>
  <c r="E15" i="10" s="1"/>
  <c r="D14" i="10"/>
  <c r="E14" i="10" s="1"/>
  <c r="D13" i="10"/>
  <c r="E13" i="10" s="1"/>
  <c r="D12" i="10"/>
  <c r="E12" i="10" s="1"/>
  <c r="D11" i="10"/>
  <c r="E11" i="10" s="1"/>
  <c r="D10" i="10"/>
  <c r="E10" i="10" s="1"/>
  <c r="D9" i="10"/>
  <c r="E9" i="10" s="1"/>
  <c r="D8" i="10"/>
  <c r="E8" i="10" s="1"/>
  <c r="D7" i="10"/>
  <c r="E7" i="10" s="1"/>
  <c r="D6" i="10"/>
  <c r="E6" i="10" s="1"/>
</calcChain>
</file>

<file path=xl/sharedStrings.xml><?xml version="1.0" encoding="utf-8"?>
<sst xmlns="http://schemas.openxmlformats.org/spreadsheetml/2006/main" count="103" uniqueCount="61">
  <si>
    <t>附件</t>
  </si>
  <si>
    <t>姓名</t>
  </si>
  <si>
    <t>准考证号</t>
  </si>
  <si>
    <t>面试成绩</t>
  </si>
  <si>
    <t>总成绩</t>
  </si>
  <si>
    <t>报考岗位</t>
  </si>
  <si>
    <t>进入体检考察范围标识</t>
  </si>
  <si>
    <t>★</t>
  </si>
  <si>
    <t>笔试成绩</t>
    <phoneticPr fontId="7" type="noConversion"/>
  </si>
  <si>
    <t>莱州市农业农村局公开招聘村级动物防疫员、莱州市生态环境保护委员会办公室2022年招聘业务辅助人员进入体检考察范围人员名单</t>
    <phoneticPr fontId="7" type="noConversion"/>
  </si>
  <si>
    <t>万金燕</t>
  </si>
  <si>
    <t>胡钰苓</t>
  </si>
  <si>
    <t>王璐</t>
  </si>
  <si>
    <t>刘金凤</t>
  </si>
  <si>
    <t>王笑</t>
  </si>
  <si>
    <t>吴文杰</t>
  </si>
  <si>
    <t>任涵汇</t>
  </si>
  <si>
    <t>马铭霞</t>
  </si>
  <si>
    <t>邱楷雯</t>
  </si>
  <si>
    <t>贾雯棋</t>
  </si>
  <si>
    <t>报考单位</t>
    <phoneticPr fontId="7" type="noConversion"/>
  </si>
  <si>
    <t>莱州市生态环境保护委员会办公室</t>
    <phoneticPr fontId="11" type="noConversion"/>
  </si>
  <si>
    <t>说明：
    标识“★”“☆”为进入体检、考察范围人员，其中“★”为体检、考察等额人员，“☆”为体检、考察拟递补人员。体检、考察事宜请关注莱州市政府网站公告。</t>
    <phoneticPr fontId="7" type="noConversion"/>
  </si>
  <si>
    <t>☆</t>
  </si>
  <si>
    <t>业务辅助人员（女）</t>
  </si>
  <si>
    <t>于顺屹</t>
  </si>
  <si>
    <t>唐钰凯</t>
  </si>
  <si>
    <t>李哲</t>
  </si>
  <si>
    <t>孟千琨</t>
  </si>
  <si>
    <t>王振宇</t>
  </si>
  <si>
    <t>姜茗策</t>
  </si>
  <si>
    <t>曲嘉铭</t>
  </si>
  <si>
    <t>卢毅豪</t>
  </si>
  <si>
    <t>业务辅助人员（男）</t>
    <phoneticPr fontId="11" type="noConversion"/>
  </si>
  <si>
    <t>徐子雁</t>
  </si>
  <si>
    <t>王洋</t>
  </si>
  <si>
    <t>葛锦涛</t>
  </si>
  <si>
    <t>侯芷娟</t>
  </si>
  <si>
    <t>钟元婧</t>
  </si>
  <si>
    <t>李孟平</t>
  </si>
  <si>
    <t>林佳炜</t>
  </si>
  <si>
    <t>吕世茂</t>
  </si>
  <si>
    <t>崔英杰</t>
  </si>
  <si>
    <t>方柏凯</t>
  </si>
  <si>
    <t>王巧梅</t>
  </si>
  <si>
    <t>韩东明</t>
  </si>
  <si>
    <t>王磊</t>
  </si>
  <si>
    <t>王林智</t>
  </si>
  <si>
    <t>王丹</t>
  </si>
  <si>
    <t>孙艺铭</t>
  </si>
  <si>
    <t>徐召婷</t>
  </si>
  <si>
    <t>张江雷</t>
  </si>
  <si>
    <t>杜茜</t>
  </si>
  <si>
    <t>韩冰</t>
  </si>
  <si>
    <t>彭琳</t>
  </si>
  <si>
    <t>任晓娟</t>
  </si>
  <si>
    <t>姜秀敏</t>
  </si>
  <si>
    <t>盛薇峰</t>
  </si>
  <si>
    <t>李静</t>
  </si>
  <si>
    <t>莱州市农业农村局</t>
  </si>
  <si>
    <t>村级动物防疫员</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</si>
</sst>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16" x14ac:knownFonts="1">
    <font>
      <sz val="11"/>
      <color theme="1"/>
      <name val="宋体"/>
      <charset val="134"/>
      <scheme val="minor"/>
    </font>
    <font>
      <sz val="10"/>
      <color theme="1"/>
      <name val="宋体"/>
      <charset val="134"/>
      <scheme val="minor"/>
    </font>
    <font>
      <sz val="17"/>
      <color theme="1"/>
      <name val="黑体"/>
      <charset val="134"/>
    </font>
    <font>
      <sz val="18"/>
      <color theme="1"/>
      <name val="方正小标宋简体"/>
      <charset val="134"/>
    </font>
    <font>
      <sz val="12"/>
      <name val="宋体"/>
      <charset val="134"/>
      <scheme val="minor"/>
    </font>
    <font>
      <sz val="12"/>
      <color theme="1"/>
      <name val="黑体"/>
      <charset val="134"/>
    </font>
    <font>
      <sz val="11"/>
      <color theme="1"/>
      <name val="仿宋_GB2312"/>
      <charset val="134"/>
    </font>
    <font>
      <sz val="9"/>
      <name val="宋体"/>
      <family val="3"/>
      <charset val="134"/>
      <scheme val="minor"/>
    </font>
    <font>
      <sz val="18"/>
      <color theme="1"/>
      <name val="方正小标宋简体"/>
      <family val="4"/>
      <charset val="134"/>
    </font>
    <font>
      <sz val="12"/>
      <color theme="1"/>
      <name val="黑体"/>
      <family val="3"/>
      <charset val="134"/>
    </font>
    <font>
      <sz val="10"/>
      <name val="Arial"/>
      <family val="2"/>
    </font>
    <font>
      <sz val="9"/>
      <name val="宋体"/>
      <family val="3"/>
      <charset val="134"/>
    </font>
    <font>
      <sz val="11"/>
      <color theme="1"/>
      <name val="仿宋_GB2312"/>
      <family val="3"/>
      <charset val="134"/>
    </font>
    <font>
      <sz val="11"/>
      <name val="仿宋_GB2312"/>
      <family val="3"/>
      <charset val="134"/>
    </font>
    <font>
      <sz val="11"/>
      <color theme="1"/>
      <name val="宋体"/>
      <family val="3"/>
      <charset val="134"/>
    </font>
    <font>
      <sz val="12"/>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diagonal/>
    </border>
  </borders>
  <cellStyleXfs count="2">
    <xf numFmtId="0" fontId="0" fillId="0" borderId="0">
      <alignment vertical="center"/>
    </xf>
    <xf numFmtId="0" fontId="10" fillId="0" borderId="0"/>
  </cellStyleXfs>
  <cellXfs count="34">
    <xf numFmtId="0" fontId="0" fillId="0" borderId="0" xfId="0">
      <alignment vertical="center"/>
    </xf>
    <xf numFmtId="0" fontId="1" fillId="0" borderId="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wrapText="1"/>
    </xf>
    <xf numFmtId="0" fontId="3" fillId="0" borderId="0" xfId="0" applyFont="1" applyAlignment="1">
      <alignment horizontal="center" vertical="center" wrapText="1"/>
    </xf>
    <xf numFmtId="49" fontId="4" fillId="0" borderId="0" xfId="0" applyNumberFormat="1" applyFont="1" applyAlignment="1">
      <alignment horizontal="left" vertical="center" wrapText="1" shrinkToFi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176" fontId="12" fillId="3" borderId="4" xfId="1" applyNumberFormat="1" applyFont="1" applyFill="1" applyBorder="1" applyAlignment="1">
      <alignment horizontal="center" vertical="center" shrinkToFit="1"/>
    </xf>
    <xf numFmtId="177" fontId="12" fillId="0" borderId="1" xfId="0" applyNumberFormat="1" applyFont="1" applyBorder="1" applyAlignment="1">
      <alignment horizontal="center" vertical="center"/>
    </xf>
    <xf numFmtId="176" fontId="14" fillId="2" borderId="1" xfId="0" applyNumberFormat="1" applyFont="1" applyFill="1" applyBorder="1" applyAlignment="1">
      <alignment horizontal="center" vertical="center"/>
    </xf>
    <xf numFmtId="0" fontId="12" fillId="0" borderId="1" xfId="0" applyFont="1" applyBorder="1" applyAlignment="1">
      <alignment horizontal="center" vertical="center"/>
    </xf>
    <xf numFmtId="49" fontId="15" fillId="0" borderId="0" xfId="0" applyNumberFormat="1" applyFont="1" applyAlignment="1">
      <alignment horizontal="left" vertical="center" wrapText="1" shrinkToFit="1"/>
    </xf>
    <xf numFmtId="0" fontId="12"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176" fontId="13" fillId="0" borderId="4" xfId="1" applyNumberFormat="1" applyFont="1" applyFill="1" applyBorder="1" applyAlignment="1">
      <alignment horizontal="center" vertical="center" shrinkToFit="1"/>
    </xf>
    <xf numFmtId="176" fontId="14" fillId="0" borderId="1"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176" fontId="6" fillId="0" borderId="1" xfId="0" applyNumberFormat="1" applyFont="1" applyFill="1" applyBorder="1" applyAlignment="1" applyProtection="1">
      <alignment horizontal="center" vertical="center" wrapText="1"/>
      <protection locked="0"/>
    </xf>
    <xf numFmtId="176" fontId="12" fillId="3" borderId="1" xfId="1" applyNumberFormat="1" applyFont="1" applyFill="1" applyBorder="1" applyAlignment="1">
      <alignment horizontal="center" vertical="center" shrinkToFit="1"/>
    </xf>
  </cellXfs>
  <cellStyles count="2">
    <cellStyle name="常规" xfId="0" builtinId="0"/>
    <cellStyle name="常规_成绩" xfId="1" xr:uid="{E1AFCB85-B9B6-476E-B844-7733D9CBFD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9983;&#24577;&#22996;&#20892;&#26449;&#23616;&#38754;&#35797;\&#38754;&#35797;&#35745;&#20998;&#31243;&#24207;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布"/>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A26"/>
      <sheetName val="A27"/>
      <sheetName val="A28"/>
      <sheetName val="A29"/>
      <sheetName val="A30"/>
      <sheetName val="A31"/>
      <sheetName val="A32"/>
      <sheetName val="A33"/>
      <sheetName val="A34"/>
      <sheetName val="A35"/>
      <sheetName val="A36"/>
      <sheetName val="A37"/>
      <sheetName val="A38"/>
      <sheetName val="A39"/>
      <sheetName val="A40"/>
      <sheetName val="A41"/>
      <sheetName val="A42"/>
      <sheetName val="A43"/>
      <sheetName val="A44"/>
    </sheetNames>
    <sheetDataSet>
      <sheetData sheetId="0"/>
      <sheetData sheetId="1">
        <row r="2">
          <cell r="G2">
            <v>73.333333333333329</v>
          </cell>
        </row>
      </sheetData>
      <sheetData sheetId="2">
        <row r="2">
          <cell r="G2">
            <v>80</v>
          </cell>
        </row>
      </sheetData>
      <sheetData sheetId="3">
        <row r="2">
          <cell r="G2">
            <v>74.333333333333329</v>
          </cell>
        </row>
      </sheetData>
      <sheetData sheetId="4">
        <row r="2">
          <cell r="G2">
            <v>74.666666666666671</v>
          </cell>
        </row>
      </sheetData>
      <sheetData sheetId="5">
        <row r="2">
          <cell r="G2">
            <v>75</v>
          </cell>
        </row>
      </sheetData>
      <sheetData sheetId="6">
        <row r="2">
          <cell r="G2">
            <v>84.666666666666671</v>
          </cell>
        </row>
      </sheetData>
      <sheetData sheetId="7">
        <row r="2">
          <cell r="G2">
            <v>76.666666666666671</v>
          </cell>
        </row>
      </sheetData>
      <sheetData sheetId="8">
        <row r="2">
          <cell r="G2">
            <v>85.333333333333329</v>
          </cell>
        </row>
      </sheetData>
      <sheetData sheetId="9">
        <row r="2">
          <cell r="G2">
            <v>74</v>
          </cell>
        </row>
      </sheetData>
      <sheetData sheetId="10">
        <row r="2">
          <cell r="G2">
            <v>77</v>
          </cell>
        </row>
      </sheetData>
      <sheetData sheetId="11">
        <row r="2">
          <cell r="G2">
            <v>85</v>
          </cell>
        </row>
      </sheetData>
      <sheetData sheetId="12">
        <row r="2">
          <cell r="G2">
            <v>81.333333333333329</v>
          </cell>
        </row>
      </sheetData>
      <sheetData sheetId="13">
        <row r="2">
          <cell r="G2">
            <v>79</v>
          </cell>
        </row>
      </sheetData>
      <sheetData sheetId="14">
        <row r="2">
          <cell r="G2">
            <v>76.333333333333329</v>
          </cell>
        </row>
      </sheetData>
      <sheetData sheetId="15">
        <row r="2">
          <cell r="G2">
            <v>77</v>
          </cell>
        </row>
      </sheetData>
      <sheetData sheetId="16">
        <row r="2">
          <cell r="G2">
            <v>72.666666666666671</v>
          </cell>
        </row>
      </sheetData>
      <sheetData sheetId="17">
        <row r="2">
          <cell r="G2">
            <v>81</v>
          </cell>
        </row>
      </sheetData>
      <sheetData sheetId="18">
        <row r="2">
          <cell r="G2">
            <v>70.333333333333329</v>
          </cell>
        </row>
      </sheetData>
      <sheetData sheetId="19">
        <row r="2">
          <cell r="G2">
            <v>72</v>
          </cell>
        </row>
      </sheetData>
      <sheetData sheetId="20">
        <row r="2">
          <cell r="G2">
            <v>76</v>
          </cell>
        </row>
      </sheetData>
      <sheetData sheetId="21">
        <row r="2">
          <cell r="G2">
            <v>85</v>
          </cell>
        </row>
      </sheetData>
      <sheetData sheetId="22">
        <row r="2">
          <cell r="G2">
            <v>79.666666666666671</v>
          </cell>
        </row>
      </sheetData>
      <sheetData sheetId="23">
        <row r="2">
          <cell r="G2">
            <v>76.333333333333329</v>
          </cell>
        </row>
      </sheetData>
      <sheetData sheetId="24">
        <row r="2">
          <cell r="G2">
            <v>74.333333333333329</v>
          </cell>
        </row>
      </sheetData>
      <sheetData sheetId="25">
        <row r="2">
          <cell r="G2">
            <v>80</v>
          </cell>
        </row>
      </sheetData>
      <sheetData sheetId="26">
        <row r="2">
          <cell r="G2">
            <v>78</v>
          </cell>
        </row>
      </sheetData>
      <sheetData sheetId="27">
        <row r="2">
          <cell r="G2">
            <v>72.666666666666671</v>
          </cell>
        </row>
      </sheetData>
      <sheetData sheetId="28">
        <row r="2">
          <cell r="G2">
            <v>74.333333333333329</v>
          </cell>
        </row>
      </sheetData>
      <sheetData sheetId="29">
        <row r="2">
          <cell r="G2">
            <v>85</v>
          </cell>
        </row>
      </sheetData>
      <sheetData sheetId="30">
        <row r="2">
          <cell r="G2">
            <v>70.666666666666671</v>
          </cell>
        </row>
      </sheetData>
      <sheetData sheetId="31">
        <row r="2">
          <cell r="G2">
            <v>81</v>
          </cell>
        </row>
      </sheetData>
      <sheetData sheetId="32">
        <row r="2">
          <cell r="G2">
            <v>79</v>
          </cell>
        </row>
      </sheetData>
      <sheetData sheetId="33">
        <row r="2">
          <cell r="G2">
            <v>74.333333333333329</v>
          </cell>
        </row>
      </sheetData>
      <sheetData sheetId="34">
        <row r="2">
          <cell r="G2">
            <v>75.666666666666671</v>
          </cell>
        </row>
      </sheetData>
      <sheetData sheetId="35">
        <row r="2">
          <cell r="G2">
            <v>73.666666666666671</v>
          </cell>
        </row>
      </sheetData>
      <sheetData sheetId="36">
        <row r="2">
          <cell r="G2">
            <v>76.666666666666671</v>
          </cell>
        </row>
      </sheetData>
      <sheetData sheetId="37">
        <row r="2">
          <cell r="G2">
            <v>84</v>
          </cell>
        </row>
      </sheetData>
      <sheetData sheetId="38">
        <row r="2">
          <cell r="G2">
            <v>87</v>
          </cell>
        </row>
      </sheetData>
      <sheetData sheetId="39">
        <row r="2">
          <cell r="G2">
            <v>87.666666666666671</v>
          </cell>
        </row>
      </sheetData>
      <sheetData sheetId="40">
        <row r="2">
          <cell r="G2">
            <v>76</v>
          </cell>
        </row>
      </sheetData>
      <sheetData sheetId="41">
        <row r="2">
          <cell r="G2">
            <v>82</v>
          </cell>
        </row>
      </sheetData>
      <sheetData sheetId="42">
        <row r="2">
          <cell r="G2">
            <v>73.333333333333329</v>
          </cell>
        </row>
      </sheetData>
      <sheetData sheetId="43">
        <row r="2">
          <cell r="G2">
            <v>76.666666666666671</v>
          </cell>
        </row>
      </sheetData>
      <sheetData sheetId="4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topLeftCell="A43" workbookViewId="0">
      <selection activeCell="K5" sqref="K5"/>
    </sheetView>
  </sheetViews>
  <sheetFormatPr defaultColWidth="9" defaultRowHeight="13.5" x14ac:dyDescent="0.15"/>
  <cols>
    <col min="1" max="1" width="10.75" customWidth="1"/>
    <col min="2" max="2" width="12.625" customWidth="1"/>
    <col min="3" max="3" width="11.875" style="4" customWidth="1"/>
    <col min="4" max="4" width="10.625" style="4" customWidth="1"/>
    <col min="5" max="5" width="9.375" style="4" customWidth="1"/>
    <col min="6" max="6" width="9.25" style="4" customWidth="1"/>
    <col min="7" max="7" width="8.75" customWidth="1"/>
    <col min="8" max="8" width="13" customWidth="1"/>
  </cols>
  <sheetData>
    <row r="1" spans="1:8" ht="21" customHeight="1" x14ac:dyDescent="0.15">
      <c r="A1" s="5" t="s">
        <v>0</v>
      </c>
      <c r="B1" s="5"/>
      <c r="C1" s="5"/>
      <c r="D1" s="5"/>
      <c r="E1" s="5"/>
      <c r="F1" s="5"/>
      <c r="G1" s="5"/>
    </row>
    <row r="2" spans="1:8" ht="48" customHeight="1" x14ac:dyDescent="0.15">
      <c r="A2" s="6" t="s">
        <v>9</v>
      </c>
      <c r="B2" s="7"/>
      <c r="C2" s="7"/>
      <c r="D2" s="7"/>
      <c r="E2" s="7"/>
      <c r="F2" s="7"/>
      <c r="G2" s="7"/>
      <c r="H2" s="7"/>
    </row>
    <row r="3" spans="1:8" ht="54" customHeight="1" x14ac:dyDescent="0.15">
      <c r="A3" s="17" t="s">
        <v>22</v>
      </c>
      <c r="B3" s="8"/>
      <c r="C3" s="8"/>
      <c r="D3" s="8"/>
      <c r="E3" s="8"/>
      <c r="F3" s="8"/>
      <c r="G3" s="8"/>
      <c r="H3" s="8"/>
    </row>
    <row r="4" spans="1:8" s="1" customFormat="1" ht="21" customHeight="1" x14ac:dyDescent="0.15">
      <c r="A4" s="9" t="s">
        <v>1</v>
      </c>
      <c r="B4" s="10" t="s">
        <v>2</v>
      </c>
      <c r="C4" s="12" t="s">
        <v>8</v>
      </c>
      <c r="D4" s="10" t="s">
        <v>3</v>
      </c>
      <c r="E4" s="10" t="s">
        <v>4</v>
      </c>
      <c r="F4" s="12" t="s">
        <v>20</v>
      </c>
      <c r="G4" s="10" t="s">
        <v>5</v>
      </c>
      <c r="H4" s="10" t="s">
        <v>6</v>
      </c>
    </row>
    <row r="5" spans="1:8" s="2" customFormat="1" ht="21" customHeight="1" x14ac:dyDescent="0.15">
      <c r="A5" s="9"/>
      <c r="B5" s="11"/>
      <c r="C5" s="11"/>
      <c r="D5" s="11"/>
      <c r="E5" s="11"/>
      <c r="F5" s="11"/>
      <c r="G5" s="11"/>
      <c r="H5" s="11"/>
    </row>
    <row r="6" spans="1:8" s="3" customFormat="1" ht="30.95" customHeight="1" x14ac:dyDescent="0.15">
      <c r="A6" s="18" t="s">
        <v>10</v>
      </c>
      <c r="B6" s="18">
        <v>202204031</v>
      </c>
      <c r="C6" s="19">
        <v>69.5</v>
      </c>
      <c r="D6" s="20">
        <f>[1]A39!$G$2</f>
        <v>87.666666666666671</v>
      </c>
      <c r="E6" s="19">
        <f t="shared" ref="E6:E48" si="0">C6*50%+D6*50%</f>
        <v>78.583333333333343</v>
      </c>
      <c r="F6" s="22" t="s">
        <v>21</v>
      </c>
      <c r="G6" s="25" t="s">
        <v>24</v>
      </c>
      <c r="H6" s="21" t="s">
        <v>7</v>
      </c>
    </row>
    <row r="7" spans="1:8" s="3" customFormat="1" ht="30.95" customHeight="1" x14ac:dyDescent="0.15">
      <c r="A7" s="18" t="s">
        <v>11</v>
      </c>
      <c r="B7" s="18">
        <v>202204033</v>
      </c>
      <c r="C7" s="19">
        <v>62.5</v>
      </c>
      <c r="D7" s="20">
        <f>[1]A38!$G$2</f>
        <v>87</v>
      </c>
      <c r="E7" s="19">
        <f t="shared" si="0"/>
        <v>74.75</v>
      </c>
      <c r="F7" s="23"/>
      <c r="G7" s="26"/>
      <c r="H7" s="21" t="s">
        <v>7</v>
      </c>
    </row>
    <row r="8" spans="1:8" s="3" customFormat="1" ht="30.95" customHeight="1" x14ac:dyDescent="0.15">
      <c r="A8" s="18" t="s">
        <v>12</v>
      </c>
      <c r="B8" s="18">
        <v>202204049</v>
      </c>
      <c r="C8" s="19">
        <v>56</v>
      </c>
      <c r="D8" s="20">
        <f>[1]A41!$G$2</f>
        <v>82</v>
      </c>
      <c r="E8" s="19">
        <f t="shared" si="0"/>
        <v>69</v>
      </c>
      <c r="F8" s="23"/>
      <c r="G8" s="26"/>
      <c r="H8" s="21" t="s">
        <v>7</v>
      </c>
    </row>
    <row r="9" spans="1:8" s="3" customFormat="1" ht="30.95" customHeight="1" x14ac:dyDescent="0.15">
      <c r="A9" s="18" t="s">
        <v>13</v>
      </c>
      <c r="B9" s="18">
        <v>202204023</v>
      </c>
      <c r="C9" s="19">
        <v>53</v>
      </c>
      <c r="D9" s="20">
        <f>[1]A37!$G$2</f>
        <v>84</v>
      </c>
      <c r="E9" s="19">
        <f t="shared" si="0"/>
        <v>68.5</v>
      </c>
      <c r="F9" s="23"/>
      <c r="G9" s="26"/>
      <c r="H9" s="21" t="s">
        <v>7</v>
      </c>
    </row>
    <row r="10" spans="1:8" s="3" customFormat="1" ht="30.95" customHeight="1" x14ac:dyDescent="0.15">
      <c r="A10" s="18" t="s">
        <v>14</v>
      </c>
      <c r="B10" s="18">
        <v>202204022</v>
      </c>
      <c r="C10" s="19">
        <v>56.5</v>
      </c>
      <c r="D10" s="20">
        <f>[1]A40!$G$2</f>
        <v>76</v>
      </c>
      <c r="E10" s="19">
        <f t="shared" si="0"/>
        <v>66.25</v>
      </c>
      <c r="F10" s="23"/>
      <c r="G10" s="26"/>
      <c r="H10" s="21" t="s">
        <v>7</v>
      </c>
    </row>
    <row r="11" spans="1:8" s="3" customFormat="1" ht="30.95" customHeight="1" x14ac:dyDescent="0.15">
      <c r="A11" s="16" t="s">
        <v>15</v>
      </c>
      <c r="B11" s="16">
        <v>202204025</v>
      </c>
      <c r="C11" s="14">
        <v>54</v>
      </c>
      <c r="D11" s="13">
        <f>[1]A36!$G$2</f>
        <v>76.666666666666671</v>
      </c>
      <c r="E11" s="14">
        <f t="shared" si="0"/>
        <v>65.333333333333343</v>
      </c>
      <c r="F11" s="23"/>
      <c r="G11" s="26"/>
      <c r="H11" s="15" t="s">
        <v>23</v>
      </c>
    </row>
    <row r="12" spans="1:8" s="3" customFormat="1" ht="30.95" customHeight="1" x14ac:dyDescent="0.15">
      <c r="A12" s="16" t="s">
        <v>16</v>
      </c>
      <c r="B12" s="16">
        <v>202204032</v>
      </c>
      <c r="C12" s="14">
        <v>55.5</v>
      </c>
      <c r="D12" s="13">
        <f>[1]A35!$G$2</f>
        <v>73.666666666666671</v>
      </c>
      <c r="E12" s="14">
        <f t="shared" si="0"/>
        <v>64.583333333333343</v>
      </c>
      <c r="F12" s="23"/>
      <c r="G12" s="26"/>
      <c r="H12" s="15" t="s">
        <v>23</v>
      </c>
    </row>
    <row r="13" spans="1:8" s="3" customFormat="1" ht="30.95" customHeight="1" x14ac:dyDescent="0.15">
      <c r="A13" s="16" t="s">
        <v>17</v>
      </c>
      <c r="B13" s="16">
        <v>202204051</v>
      </c>
      <c r="C13" s="14">
        <v>52</v>
      </c>
      <c r="D13" s="13">
        <f>[1]A34!$G$2</f>
        <v>75.666666666666671</v>
      </c>
      <c r="E13" s="14">
        <f t="shared" si="0"/>
        <v>63.833333333333336</v>
      </c>
      <c r="F13" s="23"/>
      <c r="G13" s="26"/>
      <c r="H13" s="15" t="s">
        <v>23</v>
      </c>
    </row>
    <row r="14" spans="1:8" s="3" customFormat="1" ht="30.95" customHeight="1" x14ac:dyDescent="0.15">
      <c r="A14" s="16" t="s">
        <v>18</v>
      </c>
      <c r="B14" s="16">
        <v>202204056</v>
      </c>
      <c r="C14" s="14">
        <v>50</v>
      </c>
      <c r="D14" s="13">
        <f>[1]A43!$G$2</f>
        <v>76.666666666666671</v>
      </c>
      <c r="E14" s="14">
        <f t="shared" si="0"/>
        <v>63.333333333333336</v>
      </c>
      <c r="F14" s="23"/>
      <c r="G14" s="26"/>
      <c r="H14" s="15" t="s">
        <v>23</v>
      </c>
    </row>
    <row r="15" spans="1:8" s="3" customFormat="1" ht="30.95" customHeight="1" x14ac:dyDescent="0.15">
      <c r="A15" s="16" t="s">
        <v>19</v>
      </c>
      <c r="B15" s="16">
        <v>202204014</v>
      </c>
      <c r="C15" s="14">
        <v>52</v>
      </c>
      <c r="D15" s="13">
        <f>[1]A42!$G$2</f>
        <v>73.333333333333329</v>
      </c>
      <c r="E15" s="14">
        <f t="shared" si="0"/>
        <v>62.666666666666664</v>
      </c>
      <c r="F15" s="24"/>
      <c r="G15" s="27"/>
      <c r="H15" s="15" t="s">
        <v>23</v>
      </c>
    </row>
    <row r="16" spans="1:8" s="3" customFormat="1" ht="30.95" customHeight="1" x14ac:dyDescent="0.15">
      <c r="A16" s="16" t="s">
        <v>25</v>
      </c>
      <c r="B16" s="16">
        <v>202204020</v>
      </c>
      <c r="C16" s="14">
        <v>54</v>
      </c>
      <c r="D16" s="13">
        <f>[1]A8!$G$2</f>
        <v>85.333333333333329</v>
      </c>
      <c r="E16" s="14">
        <f t="shared" si="0"/>
        <v>69.666666666666657</v>
      </c>
      <c r="F16" s="29" t="s">
        <v>21</v>
      </c>
      <c r="G16" s="25" t="s">
        <v>33</v>
      </c>
      <c r="H16" s="21" t="s">
        <v>7</v>
      </c>
    </row>
    <row r="17" spans="1:8" s="3" customFormat="1" ht="30.95" customHeight="1" x14ac:dyDescent="0.15">
      <c r="A17" s="16" t="s">
        <v>26</v>
      </c>
      <c r="B17" s="16">
        <v>202204042</v>
      </c>
      <c r="C17" s="14">
        <v>54.5</v>
      </c>
      <c r="D17" s="13">
        <f>[1]A6!$G$2</f>
        <v>84.666666666666671</v>
      </c>
      <c r="E17" s="14">
        <f t="shared" si="0"/>
        <v>69.583333333333343</v>
      </c>
      <c r="F17" s="30"/>
      <c r="G17" s="26"/>
      <c r="H17" s="21" t="s">
        <v>7</v>
      </c>
    </row>
    <row r="18" spans="1:8" s="3" customFormat="1" ht="30.95" customHeight="1" x14ac:dyDescent="0.15">
      <c r="A18" s="16" t="s">
        <v>27</v>
      </c>
      <c r="B18" s="16">
        <v>202204050</v>
      </c>
      <c r="C18" s="14">
        <v>48.5</v>
      </c>
      <c r="D18" s="13">
        <f>[1]A2!$G$2</f>
        <v>80</v>
      </c>
      <c r="E18" s="14">
        <f t="shared" si="0"/>
        <v>64.25</v>
      </c>
      <c r="F18" s="30"/>
      <c r="G18" s="26"/>
      <c r="H18" s="21" t="s">
        <v>7</v>
      </c>
    </row>
    <row r="19" spans="1:8" s="3" customFormat="1" ht="30.95" customHeight="1" x14ac:dyDescent="0.15">
      <c r="A19" s="16" t="s">
        <v>28</v>
      </c>
      <c r="B19" s="16">
        <v>202204019</v>
      </c>
      <c r="C19" s="14">
        <v>49.5</v>
      </c>
      <c r="D19" s="13">
        <f>[1]A4!$G$2</f>
        <v>74.666666666666671</v>
      </c>
      <c r="E19" s="14">
        <f t="shared" si="0"/>
        <v>62.083333333333336</v>
      </c>
      <c r="F19" s="30"/>
      <c r="G19" s="26"/>
      <c r="H19" s="21" t="s">
        <v>7</v>
      </c>
    </row>
    <row r="20" spans="1:8" s="3" customFormat="1" ht="30.95" customHeight="1" x14ac:dyDescent="0.15">
      <c r="A20" s="16" t="s">
        <v>29</v>
      </c>
      <c r="B20" s="16">
        <v>202204003</v>
      </c>
      <c r="C20" s="14">
        <v>49</v>
      </c>
      <c r="D20" s="13">
        <f>[1]A5!$G$2</f>
        <v>75</v>
      </c>
      <c r="E20" s="14">
        <f t="shared" si="0"/>
        <v>62</v>
      </c>
      <c r="F20" s="30"/>
      <c r="G20" s="26"/>
      <c r="H20" s="21" t="s">
        <v>7</v>
      </c>
    </row>
    <row r="21" spans="1:8" s="3" customFormat="1" ht="30.95" customHeight="1" x14ac:dyDescent="0.15">
      <c r="A21" s="16" t="s">
        <v>30</v>
      </c>
      <c r="B21" s="16">
        <v>202204052</v>
      </c>
      <c r="C21" s="14">
        <v>48</v>
      </c>
      <c r="D21" s="13">
        <f>[1]A3!$G$2</f>
        <v>74.333333333333329</v>
      </c>
      <c r="E21" s="14">
        <f t="shared" si="0"/>
        <v>61.166666666666664</v>
      </c>
      <c r="F21" s="30"/>
      <c r="G21" s="26"/>
      <c r="H21" s="15" t="s">
        <v>23</v>
      </c>
    </row>
    <row r="22" spans="1:8" s="3" customFormat="1" ht="30.95" customHeight="1" x14ac:dyDescent="0.15">
      <c r="A22" s="16" t="s">
        <v>31</v>
      </c>
      <c r="B22" s="16">
        <v>202204046</v>
      </c>
      <c r="C22" s="14">
        <v>37.5</v>
      </c>
      <c r="D22" s="13">
        <f>[1]A7!$G$2</f>
        <v>76.666666666666671</v>
      </c>
      <c r="E22" s="14">
        <f t="shared" si="0"/>
        <v>57.083333333333336</v>
      </c>
      <c r="F22" s="30"/>
      <c r="G22" s="26"/>
      <c r="H22" s="15" t="s">
        <v>23</v>
      </c>
    </row>
    <row r="23" spans="1:8" s="3" customFormat="1" ht="30.95" customHeight="1" x14ac:dyDescent="0.15">
      <c r="A23" s="16" t="s">
        <v>32</v>
      </c>
      <c r="B23" s="16">
        <v>202204055</v>
      </c>
      <c r="C23" s="14">
        <v>33</v>
      </c>
      <c r="D23" s="13">
        <f>[1]A1!$G$2</f>
        <v>73.333333333333329</v>
      </c>
      <c r="E23" s="14">
        <f t="shared" si="0"/>
        <v>53.166666666666664</v>
      </c>
      <c r="F23" s="31"/>
      <c r="G23" s="27"/>
      <c r="H23" s="15" t="s">
        <v>23</v>
      </c>
    </row>
    <row r="24" spans="1:8" s="3" customFormat="1" ht="30.95" customHeight="1" x14ac:dyDescent="0.15">
      <c r="A24" s="16" t="s">
        <v>34</v>
      </c>
      <c r="B24" s="16">
        <v>202205088</v>
      </c>
      <c r="C24" s="14">
        <v>75.900000000000006</v>
      </c>
      <c r="D24" s="33">
        <f>[1]A22!$G$2</f>
        <v>79.666666666666671</v>
      </c>
      <c r="E24" s="14">
        <f t="shared" si="0"/>
        <v>77.783333333333331</v>
      </c>
      <c r="F24" s="32" t="s">
        <v>59</v>
      </c>
      <c r="G24" s="28" t="s">
        <v>60</v>
      </c>
      <c r="H24" s="21" t="s">
        <v>7</v>
      </c>
    </row>
    <row r="25" spans="1:8" s="3" customFormat="1" ht="30.95" customHeight="1" x14ac:dyDescent="0.15">
      <c r="A25" s="16" t="s">
        <v>35</v>
      </c>
      <c r="B25" s="16">
        <v>202205094</v>
      </c>
      <c r="C25" s="14">
        <v>73.599999999999994</v>
      </c>
      <c r="D25" s="33">
        <f>[1]A32!$G$2</f>
        <v>79</v>
      </c>
      <c r="E25" s="14">
        <f t="shared" si="0"/>
        <v>76.3</v>
      </c>
      <c r="F25" s="32"/>
      <c r="G25" s="28"/>
      <c r="H25" s="21" t="s">
        <v>7</v>
      </c>
    </row>
    <row r="26" spans="1:8" s="3" customFormat="1" ht="30.95" customHeight="1" x14ac:dyDescent="0.15">
      <c r="A26" s="16" t="s">
        <v>36</v>
      </c>
      <c r="B26" s="16">
        <v>202205101</v>
      </c>
      <c r="C26" s="14">
        <v>76.099999999999994</v>
      </c>
      <c r="D26" s="33">
        <f>[1]A20!$G$2</f>
        <v>76</v>
      </c>
      <c r="E26" s="14">
        <f t="shared" si="0"/>
        <v>76.05</v>
      </c>
      <c r="F26" s="32"/>
      <c r="G26" s="28"/>
      <c r="H26" s="21" t="s">
        <v>7</v>
      </c>
    </row>
    <row r="27" spans="1:8" s="3" customFormat="1" ht="30.95" customHeight="1" x14ac:dyDescent="0.15">
      <c r="A27" s="16" t="s">
        <v>37</v>
      </c>
      <c r="B27" s="16">
        <v>202205085</v>
      </c>
      <c r="C27" s="14">
        <v>63.9</v>
      </c>
      <c r="D27" s="33">
        <f>[1]A21!$G$2</f>
        <v>85</v>
      </c>
      <c r="E27" s="14">
        <f t="shared" si="0"/>
        <v>74.45</v>
      </c>
      <c r="F27" s="32"/>
      <c r="G27" s="28"/>
      <c r="H27" s="21" t="s">
        <v>7</v>
      </c>
    </row>
    <row r="28" spans="1:8" s="3" customFormat="1" ht="30.95" customHeight="1" x14ac:dyDescent="0.15">
      <c r="A28" s="16" t="s">
        <v>38</v>
      </c>
      <c r="B28" s="16">
        <v>202205083</v>
      </c>
      <c r="C28" s="14">
        <v>67.099999999999994</v>
      </c>
      <c r="D28" s="33">
        <f>[1]A31!$G$2</f>
        <v>81</v>
      </c>
      <c r="E28" s="14">
        <f t="shared" si="0"/>
        <v>74.05</v>
      </c>
      <c r="F28" s="32"/>
      <c r="G28" s="28"/>
      <c r="H28" s="21" t="s">
        <v>7</v>
      </c>
    </row>
    <row r="29" spans="1:8" s="3" customFormat="1" ht="30.95" customHeight="1" x14ac:dyDescent="0.15">
      <c r="A29" s="16" t="s">
        <v>39</v>
      </c>
      <c r="B29" s="16">
        <v>202205069</v>
      </c>
      <c r="C29" s="14">
        <v>73.599999999999994</v>
      </c>
      <c r="D29" s="33">
        <f>[1]A24!$G$2</f>
        <v>74.333333333333329</v>
      </c>
      <c r="E29" s="14">
        <f t="shared" si="0"/>
        <v>73.966666666666669</v>
      </c>
      <c r="F29" s="32"/>
      <c r="G29" s="28"/>
      <c r="H29" s="21" t="s">
        <v>7</v>
      </c>
    </row>
    <row r="30" spans="1:8" s="3" customFormat="1" ht="30.95" customHeight="1" x14ac:dyDescent="0.15">
      <c r="A30" s="16" t="s">
        <v>40</v>
      </c>
      <c r="B30" s="16">
        <v>202205090</v>
      </c>
      <c r="C30" s="14">
        <v>62.8</v>
      </c>
      <c r="D30" s="33">
        <f>[1]A11!$G$2</f>
        <v>85</v>
      </c>
      <c r="E30" s="14">
        <f t="shared" si="0"/>
        <v>73.900000000000006</v>
      </c>
      <c r="F30" s="32"/>
      <c r="G30" s="28"/>
      <c r="H30" s="21" t="s">
        <v>7</v>
      </c>
    </row>
    <row r="31" spans="1:8" s="3" customFormat="1" ht="30.95" customHeight="1" x14ac:dyDescent="0.15">
      <c r="A31" s="16" t="s">
        <v>41</v>
      </c>
      <c r="B31" s="16">
        <v>202205074</v>
      </c>
      <c r="C31" s="14">
        <v>66.900000000000006</v>
      </c>
      <c r="D31" s="33">
        <f>[1]A23!$G$2</f>
        <v>76.333333333333329</v>
      </c>
      <c r="E31" s="14">
        <f t="shared" si="0"/>
        <v>71.616666666666674</v>
      </c>
      <c r="F31" s="32"/>
      <c r="G31" s="28"/>
      <c r="H31" s="21" t="s">
        <v>7</v>
      </c>
    </row>
    <row r="32" spans="1:8" s="3" customFormat="1" ht="30.95" customHeight="1" x14ac:dyDescent="0.15">
      <c r="A32" s="16" t="s">
        <v>42</v>
      </c>
      <c r="B32" s="16">
        <v>202205076</v>
      </c>
      <c r="C32" s="14">
        <v>64.5</v>
      </c>
      <c r="D32" s="33">
        <f>[1]A26!$G$2</f>
        <v>78</v>
      </c>
      <c r="E32" s="14">
        <f t="shared" si="0"/>
        <v>71.25</v>
      </c>
      <c r="F32" s="32"/>
      <c r="G32" s="28"/>
      <c r="H32" s="21" t="s">
        <v>7</v>
      </c>
    </row>
    <row r="33" spans="1:8" s="3" customFormat="1" ht="30.95" customHeight="1" x14ac:dyDescent="0.15">
      <c r="A33" s="16" t="s">
        <v>43</v>
      </c>
      <c r="B33" s="16">
        <v>202205067</v>
      </c>
      <c r="C33" s="14">
        <v>57.3</v>
      </c>
      <c r="D33" s="33">
        <f>[1]A29!$G$2</f>
        <v>85</v>
      </c>
      <c r="E33" s="14">
        <f t="shared" si="0"/>
        <v>71.150000000000006</v>
      </c>
      <c r="F33" s="32"/>
      <c r="G33" s="28"/>
      <c r="H33" s="21" t="s">
        <v>7</v>
      </c>
    </row>
    <row r="34" spans="1:8" s="3" customFormat="1" ht="30.95" customHeight="1" x14ac:dyDescent="0.15">
      <c r="A34" s="16" t="s">
        <v>44</v>
      </c>
      <c r="B34" s="16">
        <v>202205075</v>
      </c>
      <c r="C34" s="14">
        <v>58.1</v>
      </c>
      <c r="D34" s="33">
        <f>[1]A17!$G$2</f>
        <v>81</v>
      </c>
      <c r="E34" s="14">
        <f t="shared" si="0"/>
        <v>69.55</v>
      </c>
      <c r="F34" s="32"/>
      <c r="G34" s="28"/>
      <c r="H34" s="21" t="s">
        <v>7</v>
      </c>
    </row>
    <row r="35" spans="1:8" s="3" customFormat="1" ht="30.95" customHeight="1" x14ac:dyDescent="0.15">
      <c r="A35" s="16" t="s">
        <v>45</v>
      </c>
      <c r="B35" s="16">
        <v>202205097</v>
      </c>
      <c r="C35" s="14">
        <v>60.5</v>
      </c>
      <c r="D35" s="33">
        <f>[1]A10!$G$2</f>
        <v>77</v>
      </c>
      <c r="E35" s="14">
        <f t="shared" si="0"/>
        <v>68.75</v>
      </c>
      <c r="F35" s="32"/>
      <c r="G35" s="28"/>
      <c r="H35" s="21" t="s">
        <v>7</v>
      </c>
    </row>
    <row r="36" spans="1:8" s="3" customFormat="1" ht="30.95" customHeight="1" x14ac:dyDescent="0.15">
      <c r="A36" s="16" t="s">
        <v>46</v>
      </c>
      <c r="B36" s="16">
        <v>202205072</v>
      </c>
      <c r="C36" s="14">
        <v>60.1</v>
      </c>
      <c r="D36" s="33">
        <f>[1]A15!$G$2</f>
        <v>77</v>
      </c>
      <c r="E36" s="14">
        <f t="shared" si="0"/>
        <v>68.55</v>
      </c>
      <c r="F36" s="32"/>
      <c r="G36" s="28"/>
      <c r="H36" s="21" t="s">
        <v>7</v>
      </c>
    </row>
    <row r="37" spans="1:8" s="3" customFormat="1" ht="30.95" customHeight="1" x14ac:dyDescent="0.15">
      <c r="A37" s="16" t="s">
        <v>47</v>
      </c>
      <c r="B37" s="16">
        <v>202205087</v>
      </c>
      <c r="C37" s="14">
        <v>54.8</v>
      </c>
      <c r="D37" s="33">
        <f>[1]A12!$G$2</f>
        <v>81.333333333333329</v>
      </c>
      <c r="E37" s="14">
        <f t="shared" si="0"/>
        <v>68.066666666666663</v>
      </c>
      <c r="F37" s="32"/>
      <c r="G37" s="28"/>
      <c r="H37" s="15" t="s">
        <v>23</v>
      </c>
    </row>
    <row r="38" spans="1:8" s="3" customFormat="1" ht="30.95" customHeight="1" x14ac:dyDescent="0.15">
      <c r="A38" s="16" t="s">
        <v>48</v>
      </c>
      <c r="B38" s="16">
        <v>202205073</v>
      </c>
      <c r="C38" s="14">
        <v>59.5</v>
      </c>
      <c r="D38" s="33">
        <f>[1]A14!$G$2</f>
        <v>76.333333333333329</v>
      </c>
      <c r="E38" s="14">
        <f t="shared" si="0"/>
        <v>67.916666666666657</v>
      </c>
      <c r="F38" s="32"/>
      <c r="G38" s="28"/>
      <c r="H38" s="15" t="s">
        <v>23</v>
      </c>
    </row>
    <row r="39" spans="1:8" s="3" customFormat="1" ht="30.95" customHeight="1" x14ac:dyDescent="0.15">
      <c r="A39" s="16" t="s">
        <v>49</v>
      </c>
      <c r="B39" s="16">
        <v>202205091</v>
      </c>
      <c r="C39" s="14">
        <v>55.7</v>
      </c>
      <c r="D39" s="33">
        <f>[1]A25!$G$2</f>
        <v>80</v>
      </c>
      <c r="E39" s="14">
        <f t="shared" si="0"/>
        <v>67.849999999999994</v>
      </c>
      <c r="F39" s="32"/>
      <c r="G39" s="28"/>
      <c r="H39" s="15" t="s">
        <v>23</v>
      </c>
    </row>
    <row r="40" spans="1:8" s="3" customFormat="1" ht="30.95" customHeight="1" x14ac:dyDescent="0.15">
      <c r="A40" s="16" t="s">
        <v>50</v>
      </c>
      <c r="B40" s="16">
        <v>202205086</v>
      </c>
      <c r="C40" s="14">
        <v>59.4</v>
      </c>
      <c r="D40" s="33">
        <f>[1]A33!$G$2</f>
        <v>74.333333333333329</v>
      </c>
      <c r="E40" s="14">
        <f t="shared" si="0"/>
        <v>66.86666666666666</v>
      </c>
      <c r="F40" s="32"/>
      <c r="G40" s="28"/>
      <c r="H40" s="15" t="s">
        <v>23</v>
      </c>
    </row>
    <row r="41" spans="1:8" s="3" customFormat="1" ht="30.95" customHeight="1" x14ac:dyDescent="0.15">
      <c r="A41" s="16" t="s">
        <v>51</v>
      </c>
      <c r="B41" s="16">
        <v>202205079</v>
      </c>
      <c r="C41" s="14">
        <v>61.3</v>
      </c>
      <c r="D41" s="33">
        <f>[1]A19!$G$2</f>
        <v>72</v>
      </c>
      <c r="E41" s="14">
        <f t="shared" si="0"/>
        <v>66.650000000000006</v>
      </c>
      <c r="F41" s="32"/>
      <c r="G41" s="28"/>
      <c r="H41" s="15" t="s">
        <v>23</v>
      </c>
    </row>
    <row r="42" spans="1:8" s="3" customFormat="1" ht="30.95" customHeight="1" x14ac:dyDescent="0.15">
      <c r="A42" s="16" t="s">
        <v>52</v>
      </c>
      <c r="B42" s="16">
        <v>202205084</v>
      </c>
      <c r="C42" s="14">
        <v>58.2</v>
      </c>
      <c r="D42" s="33">
        <f>[1]A9!$G$2</f>
        <v>74</v>
      </c>
      <c r="E42" s="14">
        <f t="shared" si="0"/>
        <v>66.099999999999994</v>
      </c>
      <c r="F42" s="32"/>
      <c r="G42" s="28"/>
      <c r="H42" s="15" t="s">
        <v>23</v>
      </c>
    </row>
    <row r="43" spans="1:8" s="3" customFormat="1" ht="30.95" customHeight="1" x14ac:dyDescent="0.15">
      <c r="A43" s="16" t="s">
        <v>53</v>
      </c>
      <c r="B43" s="16">
        <v>202205080</v>
      </c>
      <c r="C43" s="14">
        <v>52.8</v>
      </c>
      <c r="D43" s="33">
        <f>[1]A13!$G$2</f>
        <v>79</v>
      </c>
      <c r="E43" s="14">
        <f t="shared" si="0"/>
        <v>65.900000000000006</v>
      </c>
      <c r="F43" s="32"/>
      <c r="G43" s="28"/>
      <c r="H43" s="15" t="s">
        <v>23</v>
      </c>
    </row>
    <row r="44" spans="1:8" s="3" customFormat="1" ht="30.95" customHeight="1" x14ac:dyDescent="0.15">
      <c r="A44" s="16" t="s">
        <v>54</v>
      </c>
      <c r="B44" s="16">
        <v>202205089</v>
      </c>
      <c r="C44" s="14">
        <v>58.9</v>
      </c>
      <c r="D44" s="33">
        <f>[1]A16!$G$2</f>
        <v>72.666666666666671</v>
      </c>
      <c r="E44" s="14">
        <f t="shared" si="0"/>
        <v>65.783333333333331</v>
      </c>
      <c r="F44" s="32"/>
      <c r="G44" s="28"/>
      <c r="H44" s="15" t="s">
        <v>23</v>
      </c>
    </row>
    <row r="45" spans="1:8" s="3" customFormat="1" ht="30.95" customHeight="1" x14ac:dyDescent="0.15">
      <c r="A45" s="16" t="s">
        <v>55</v>
      </c>
      <c r="B45" s="16">
        <v>202205070</v>
      </c>
      <c r="C45" s="14">
        <v>61.1</v>
      </c>
      <c r="D45" s="33">
        <f>[1]A18!$G$2</f>
        <v>70.333333333333329</v>
      </c>
      <c r="E45" s="14">
        <f t="shared" si="0"/>
        <v>65.716666666666669</v>
      </c>
      <c r="F45" s="32"/>
      <c r="G45" s="28"/>
      <c r="H45" s="15" t="s">
        <v>23</v>
      </c>
    </row>
    <row r="46" spans="1:8" s="3" customFormat="1" ht="30.95" customHeight="1" x14ac:dyDescent="0.15">
      <c r="A46" s="16" t="s">
        <v>56</v>
      </c>
      <c r="B46" s="16">
        <v>202205095</v>
      </c>
      <c r="C46" s="14">
        <v>56.6</v>
      </c>
      <c r="D46" s="33">
        <f>[1]A28!$G$2</f>
        <v>74.333333333333329</v>
      </c>
      <c r="E46" s="14">
        <f t="shared" si="0"/>
        <v>65.466666666666669</v>
      </c>
      <c r="F46" s="32"/>
      <c r="G46" s="28"/>
      <c r="H46" s="15" t="s">
        <v>23</v>
      </c>
    </row>
    <row r="47" spans="1:8" s="3" customFormat="1" ht="30.95" customHeight="1" x14ac:dyDescent="0.15">
      <c r="A47" s="16" t="s">
        <v>57</v>
      </c>
      <c r="B47" s="16">
        <v>202205096</v>
      </c>
      <c r="C47" s="14">
        <v>59.1</v>
      </c>
      <c r="D47" s="33">
        <f>[1]A30!$G$2</f>
        <v>70.666666666666671</v>
      </c>
      <c r="E47" s="14">
        <f t="shared" si="0"/>
        <v>64.88333333333334</v>
      </c>
      <c r="F47" s="32"/>
      <c r="G47" s="28"/>
      <c r="H47" s="15" t="s">
        <v>23</v>
      </c>
    </row>
    <row r="48" spans="1:8" s="3" customFormat="1" ht="30.95" customHeight="1" x14ac:dyDescent="0.15">
      <c r="A48" s="16" t="s">
        <v>58</v>
      </c>
      <c r="B48" s="16">
        <v>202205093</v>
      </c>
      <c r="C48" s="14">
        <v>55.8</v>
      </c>
      <c r="D48" s="33">
        <f>[1]A27!$G$2</f>
        <v>72.666666666666671</v>
      </c>
      <c r="E48" s="14">
        <f t="shared" si="0"/>
        <v>64.233333333333334</v>
      </c>
      <c r="F48" s="32"/>
      <c r="G48" s="28"/>
      <c r="H48" s="15" t="s">
        <v>23</v>
      </c>
    </row>
  </sheetData>
  <mergeCells count="17">
    <mergeCell ref="F6:F15"/>
    <mergeCell ref="G6:G15"/>
    <mergeCell ref="F16:F23"/>
    <mergeCell ref="G16:G23"/>
    <mergeCell ref="F24:F48"/>
    <mergeCell ref="G24:G48"/>
    <mergeCell ref="A1:G1"/>
    <mergeCell ref="A2:H2"/>
    <mergeCell ref="A3:H3"/>
    <mergeCell ref="A4:A5"/>
    <mergeCell ref="B4:B5"/>
    <mergeCell ref="C4:C5"/>
    <mergeCell ref="D4:D5"/>
    <mergeCell ref="E4:E5"/>
    <mergeCell ref="G4:G5"/>
    <mergeCell ref="H4:H5"/>
    <mergeCell ref="F4:F5"/>
  </mergeCells>
  <phoneticPr fontId="7" type="noConversion"/>
  <pageMargins left="0.75138888888888899" right="0.75138888888888899" top="1" bottom="1" header="0.5" footer="0.5"/>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徐小杰</cp:lastModifiedBy>
  <cp:lastPrinted>2022-08-09T00:52:21Z</cp:lastPrinted>
  <dcterms:created xsi:type="dcterms:W3CDTF">2020-09-02T07:08:00Z</dcterms:created>
  <dcterms:modified xsi:type="dcterms:W3CDTF">2022-08-09T00:52:39Z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true</vt:bool>
  </property>
  <property fmtid="{D5CDD505-2E9C-101B-9397-08002B2CF9AE}" pid="4" name="ICV">
    <vt:lpwstr>CB9F63FA90A44126B11E570284E55B36</vt:lpwstr>
  </property>
</Properties>
</file>