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<sst xmlns="http://schemas.openxmlformats.org/spreadsheetml/2006/main" count="561" uniqueCount="302">
  <si>
    <t>榆林市横山区2022年特岗教师招聘考试成绩公示</t>
  </si>
  <si>
    <t>序号</t>
  </si>
  <si>
    <t>姓名</t>
  </si>
  <si>
    <t>性别</t>
  </si>
  <si>
    <t>科目</t>
  </si>
  <si>
    <t>准考证号</t>
  </si>
  <si>
    <t>理论
知识</t>
  </si>
  <si>
    <t>综合
知识</t>
  </si>
  <si>
    <t>总成绩</t>
  </si>
  <si>
    <t>笔试换算成绩</t>
  </si>
  <si>
    <t>面试
成绩</t>
  </si>
  <si>
    <t>面试换算成绩</t>
  </si>
  <si>
    <t>柳晶晶</t>
  </si>
  <si>
    <t>女</t>
  </si>
  <si>
    <t>初中道德与法治</t>
  </si>
  <si>
    <t>67021073209</t>
  </si>
  <si>
    <t>刘海瑞</t>
  </si>
  <si>
    <t>67021074168</t>
  </si>
  <si>
    <t>方妮妮</t>
  </si>
  <si>
    <t>67021073252</t>
  </si>
  <si>
    <t>王怡琪</t>
  </si>
  <si>
    <t>67021076925</t>
  </si>
  <si>
    <t>徐汇娥</t>
  </si>
  <si>
    <t>67021070901</t>
  </si>
  <si>
    <t>牛静静</t>
  </si>
  <si>
    <t>67021074518</t>
  </si>
  <si>
    <t>牛蓉蓉</t>
  </si>
  <si>
    <t>初中地理</t>
  </si>
  <si>
    <t>67021091638</t>
  </si>
  <si>
    <t>贺敏</t>
  </si>
  <si>
    <t>67021094910</t>
  </si>
  <si>
    <t>闫涛</t>
  </si>
  <si>
    <t>男</t>
  </si>
  <si>
    <t>67021091126</t>
  </si>
  <si>
    <t>秦建</t>
  </si>
  <si>
    <t>67021092904</t>
  </si>
  <si>
    <t>杨惠茸</t>
  </si>
  <si>
    <t>67021093961</t>
  </si>
  <si>
    <t>贺萌萌</t>
  </si>
  <si>
    <t>67021097781</t>
  </si>
  <si>
    <t>郑丹妮</t>
  </si>
  <si>
    <t>67021096756</t>
  </si>
  <si>
    <t>张成成</t>
  </si>
  <si>
    <t>67021091174</t>
  </si>
  <si>
    <t>韩星雨</t>
  </si>
  <si>
    <t>67021097734</t>
  </si>
  <si>
    <t>王慧</t>
  </si>
  <si>
    <t>初中化学</t>
  </si>
  <si>
    <t>67021112988</t>
  </si>
  <si>
    <t>姬荣荣</t>
  </si>
  <si>
    <t>67021116894</t>
  </si>
  <si>
    <t>高文文</t>
  </si>
  <si>
    <t>67021115339</t>
  </si>
  <si>
    <t>胡莹</t>
  </si>
  <si>
    <t>67021113477</t>
  </si>
  <si>
    <t>拓月月</t>
  </si>
  <si>
    <t>67021114665</t>
  </si>
  <si>
    <t>刘璐</t>
  </si>
  <si>
    <t>67021115123</t>
  </si>
  <si>
    <t>冯娇娇</t>
  </si>
  <si>
    <t>初中历史</t>
  </si>
  <si>
    <t>67021082480</t>
  </si>
  <si>
    <t>朱珍珍</t>
  </si>
  <si>
    <t>67021083534</t>
  </si>
  <si>
    <t>高云云</t>
  </si>
  <si>
    <t>67021080068</t>
  </si>
  <si>
    <t>高英</t>
  </si>
  <si>
    <t>67021080577</t>
  </si>
  <si>
    <t>魏开开</t>
  </si>
  <si>
    <t>67021086921</t>
  </si>
  <si>
    <t>刘壮壮</t>
  </si>
  <si>
    <t>67021080133</t>
  </si>
  <si>
    <t>王娜</t>
  </si>
  <si>
    <t>初中生物</t>
  </si>
  <si>
    <t>67021121092</t>
  </si>
  <si>
    <t>高苗苗</t>
  </si>
  <si>
    <t>67021124360</t>
  </si>
  <si>
    <t>李娟</t>
  </si>
  <si>
    <t>67021120973</t>
  </si>
  <si>
    <t>高玲玲</t>
  </si>
  <si>
    <t>67021123556</t>
  </si>
  <si>
    <t>马甜恬</t>
  </si>
  <si>
    <t>67021126624</t>
  </si>
  <si>
    <t>刘孝霞</t>
  </si>
  <si>
    <t>67021127026</t>
  </si>
  <si>
    <t>朱圆圆</t>
  </si>
  <si>
    <t>初中物理</t>
  </si>
  <si>
    <t>67021102208</t>
  </si>
  <si>
    <t>王文杰</t>
  </si>
  <si>
    <t>67021103674</t>
  </si>
  <si>
    <t>李彩凤</t>
  </si>
  <si>
    <t>67021107760</t>
  </si>
  <si>
    <t>冯鑫</t>
  </si>
  <si>
    <t>67021100240</t>
  </si>
  <si>
    <t>高拖小</t>
  </si>
  <si>
    <t>67021108038</t>
  </si>
  <si>
    <t>高向荣</t>
  </si>
  <si>
    <t>67021100692</t>
  </si>
  <si>
    <t>武小利</t>
  </si>
  <si>
    <t>初中心理学</t>
  </si>
  <si>
    <t>67021134448</t>
  </si>
  <si>
    <t>高飞燕</t>
  </si>
  <si>
    <t>67021130443</t>
  </si>
  <si>
    <t>梅宇杰</t>
  </si>
  <si>
    <t>67021130638</t>
  </si>
  <si>
    <t>赵红梅</t>
  </si>
  <si>
    <t>67021130520</t>
  </si>
  <si>
    <t>胡好静</t>
  </si>
  <si>
    <t>67021133854</t>
  </si>
  <si>
    <t>马田田</t>
  </si>
  <si>
    <t>67021133169</t>
  </si>
  <si>
    <t>吴愿愿</t>
  </si>
  <si>
    <t>初中英语</t>
  </si>
  <si>
    <t>67021068267</t>
  </si>
  <si>
    <t>侯丙艳</t>
  </si>
  <si>
    <t>67021064837</t>
  </si>
  <si>
    <t>茆贝贝</t>
  </si>
  <si>
    <t>67021065341</t>
  </si>
  <si>
    <t>杨茹芳</t>
  </si>
  <si>
    <t>67021060562</t>
  </si>
  <si>
    <t>张芳芳</t>
  </si>
  <si>
    <t>67021061712</t>
  </si>
  <si>
    <t>张苗</t>
  </si>
  <si>
    <t>67021066010</t>
  </si>
  <si>
    <t>冯学英</t>
  </si>
  <si>
    <t>67021062273</t>
  </si>
  <si>
    <t>蒋会会</t>
  </si>
  <si>
    <t>67021061248</t>
  </si>
  <si>
    <t>慕喜艳</t>
  </si>
  <si>
    <t>67021066160</t>
  </si>
  <si>
    <t>薛宇奇</t>
  </si>
  <si>
    <t>67021067116</t>
  </si>
  <si>
    <t>王薇婷</t>
  </si>
  <si>
    <t>小学美术</t>
  </si>
  <si>
    <t>67022153313</t>
  </si>
  <si>
    <t>侯金朋</t>
  </si>
  <si>
    <t>67022154923</t>
  </si>
  <si>
    <t>李琦</t>
  </si>
  <si>
    <t>67022151035</t>
  </si>
  <si>
    <t>屈彩茹</t>
  </si>
  <si>
    <t>67022154569</t>
  </si>
  <si>
    <t>曹茸茸</t>
  </si>
  <si>
    <t>67022150963</t>
  </si>
  <si>
    <t>张嘉蓉</t>
  </si>
  <si>
    <t>67022157196</t>
  </si>
  <si>
    <t>李慧</t>
  </si>
  <si>
    <t>小学数学</t>
  </si>
  <si>
    <t>67022056515</t>
  </si>
  <si>
    <t>施小花</t>
  </si>
  <si>
    <t>67022057019</t>
  </si>
  <si>
    <t>张文文</t>
  </si>
  <si>
    <t>67022056934</t>
  </si>
  <si>
    <t>安霞霞</t>
  </si>
  <si>
    <t>67022055014</t>
  </si>
  <si>
    <t>曹香瑜</t>
  </si>
  <si>
    <t>67022053994</t>
  </si>
  <si>
    <t>王焕玲</t>
  </si>
  <si>
    <t>67022054585</t>
  </si>
  <si>
    <t>张甜</t>
  </si>
  <si>
    <t>67022055912</t>
  </si>
  <si>
    <t>李甜</t>
  </si>
  <si>
    <t>67022057740</t>
  </si>
  <si>
    <t>康鑫</t>
  </si>
  <si>
    <t>67022056412</t>
  </si>
  <si>
    <t>贾星宇</t>
  </si>
  <si>
    <t>67022056565</t>
  </si>
  <si>
    <t>吉茹茹</t>
  </si>
  <si>
    <t>67022053163</t>
  </si>
  <si>
    <t>石荣</t>
  </si>
  <si>
    <t>67022052189</t>
  </si>
  <si>
    <t>白雪</t>
  </si>
  <si>
    <t>67022051802</t>
  </si>
  <si>
    <t>邵智敏</t>
  </si>
  <si>
    <t>67022050556</t>
  </si>
  <si>
    <t>李焕焕</t>
  </si>
  <si>
    <t>67022054084</t>
  </si>
  <si>
    <t>师浩</t>
  </si>
  <si>
    <t>小学体育</t>
  </si>
  <si>
    <t>67022136790</t>
  </si>
  <si>
    <t>高艳娥</t>
  </si>
  <si>
    <t>67022134334</t>
  </si>
  <si>
    <t>李桃林</t>
  </si>
  <si>
    <t>67022137745</t>
  </si>
  <si>
    <t>高磊</t>
  </si>
  <si>
    <t>67022134070</t>
  </si>
  <si>
    <t>陈爱雪</t>
  </si>
  <si>
    <t>67022137334</t>
  </si>
  <si>
    <t>李博</t>
  </si>
  <si>
    <t>67022131161</t>
  </si>
  <si>
    <t>韩亚玲</t>
  </si>
  <si>
    <t>小学信息技术</t>
  </si>
  <si>
    <t>67022176736</t>
  </si>
  <si>
    <t>尹茹茹</t>
  </si>
  <si>
    <t>67022175489</t>
  </si>
  <si>
    <t>陈星宇</t>
  </si>
  <si>
    <t>67022176655</t>
  </si>
  <si>
    <t>吴亚娥</t>
  </si>
  <si>
    <t>67022178160</t>
  </si>
  <si>
    <t>白雅榕</t>
  </si>
  <si>
    <t>67022176069</t>
  </si>
  <si>
    <t>高娇娇</t>
  </si>
  <si>
    <t>67022171826</t>
  </si>
  <si>
    <t>赵于番</t>
  </si>
  <si>
    <t>67022172801</t>
  </si>
  <si>
    <t>杨跃文</t>
  </si>
  <si>
    <t>67022177120</t>
  </si>
  <si>
    <t>郭晶</t>
  </si>
  <si>
    <t>小学音乐</t>
  </si>
  <si>
    <t>67022143712</t>
  </si>
  <si>
    <t>呼娜</t>
  </si>
  <si>
    <t>67022147833</t>
  </si>
  <si>
    <t>郭荣荣</t>
  </si>
  <si>
    <t>67022147308</t>
  </si>
  <si>
    <t>冯波波</t>
  </si>
  <si>
    <t>67022146508</t>
  </si>
  <si>
    <t>白楠</t>
  </si>
  <si>
    <t>67022141276</t>
  </si>
  <si>
    <t>赵阿慧</t>
  </si>
  <si>
    <t>67022143631</t>
  </si>
  <si>
    <t>常宁</t>
  </si>
  <si>
    <t>67022144790</t>
  </si>
  <si>
    <t>张曦</t>
  </si>
  <si>
    <t>67022146728</t>
  </si>
  <si>
    <t>思广辽</t>
  </si>
  <si>
    <t>67022141851</t>
  </si>
  <si>
    <t>郝生宝</t>
  </si>
  <si>
    <t>67022142456</t>
  </si>
  <si>
    <t>张盛焱</t>
  </si>
  <si>
    <t>67022143976</t>
  </si>
  <si>
    <t>贺淑雲</t>
  </si>
  <si>
    <t>67022145512</t>
  </si>
  <si>
    <t>郭刚强</t>
  </si>
  <si>
    <t>67022142437</t>
  </si>
  <si>
    <t>曹波</t>
  </si>
  <si>
    <t>67022147717</t>
  </si>
  <si>
    <t>张鑫</t>
  </si>
  <si>
    <t>67022140052</t>
  </si>
  <si>
    <t>高国程</t>
  </si>
  <si>
    <t>67022145594</t>
  </si>
  <si>
    <t>郑雅欣</t>
  </si>
  <si>
    <t>67022146570</t>
  </si>
  <si>
    <t>聂小转</t>
  </si>
  <si>
    <t>小学英语</t>
  </si>
  <si>
    <t>67022061520</t>
  </si>
  <si>
    <t>陈小东</t>
  </si>
  <si>
    <t>67022064594</t>
  </si>
  <si>
    <t>郑幸容</t>
  </si>
  <si>
    <t>67022060851</t>
  </si>
  <si>
    <t>魏娇娇</t>
  </si>
  <si>
    <t>67022062543</t>
  </si>
  <si>
    <t>安娜</t>
  </si>
  <si>
    <t>67022064201</t>
  </si>
  <si>
    <t>何笑容</t>
  </si>
  <si>
    <t>67022065755</t>
  </si>
  <si>
    <t>张慧</t>
  </si>
  <si>
    <t>67022064271</t>
  </si>
  <si>
    <t>卢娜美</t>
  </si>
  <si>
    <t>67022061954</t>
  </si>
  <si>
    <t>张园园</t>
  </si>
  <si>
    <t>67022066354</t>
  </si>
  <si>
    <t>姚庆霞</t>
  </si>
  <si>
    <t>小学语文</t>
  </si>
  <si>
    <t>67022040650</t>
  </si>
  <si>
    <t>刘青梅</t>
  </si>
  <si>
    <t>67022045331</t>
  </si>
  <si>
    <t>刘娜</t>
  </si>
  <si>
    <t>67022042969</t>
  </si>
  <si>
    <t>苏婧</t>
  </si>
  <si>
    <t>67022041748</t>
  </si>
  <si>
    <t>67022047678</t>
  </si>
  <si>
    <t>白苗苗</t>
  </si>
  <si>
    <t>67022048331</t>
  </si>
  <si>
    <t>刘佳</t>
  </si>
  <si>
    <t>67022043993</t>
  </si>
  <si>
    <t>任建飞</t>
  </si>
  <si>
    <t>67022040810</t>
  </si>
  <si>
    <t>高玲梅</t>
  </si>
  <si>
    <t>67022046482</t>
  </si>
  <si>
    <t>周艳</t>
  </si>
  <si>
    <t>67022040344</t>
  </si>
  <si>
    <t>陈美彤</t>
  </si>
  <si>
    <t>67022045395</t>
  </si>
  <si>
    <t>马甜甜</t>
  </si>
  <si>
    <t>67022043925</t>
  </si>
  <si>
    <t>高源芳</t>
  </si>
  <si>
    <t>67022042331</t>
  </si>
  <si>
    <t>李宇娴</t>
  </si>
  <si>
    <t>67022041987</t>
  </si>
  <si>
    <t>张海梅</t>
  </si>
  <si>
    <t>67022041978</t>
  </si>
  <si>
    <t>王雪梅</t>
  </si>
  <si>
    <t>67022042314</t>
  </si>
  <si>
    <t>张小楠</t>
  </si>
  <si>
    <t>67022046671</t>
  </si>
  <si>
    <t>尤婷</t>
  </si>
  <si>
    <t>67022047428</t>
  </si>
  <si>
    <t>李凤霞</t>
  </si>
  <si>
    <t>67022047782</t>
  </si>
  <si>
    <t>常惠贞</t>
  </si>
  <si>
    <t>67022048376</t>
  </si>
  <si>
    <t>冯文芳</t>
  </si>
  <si>
    <t>67022042277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</si>
</sst>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32">
    <font>
      <sz val="10"/>
      <name val="Arial"/>
      <family val="2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等线"/>
      <family val="0"/>
    </font>
    <font>
      <sz val="12"/>
      <color indexed="9"/>
      <name val="等线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2" borderId="5" applyNumberFormat="0" applyAlignment="0" applyProtection="0"/>
    <xf numFmtId="0" fontId="14" fillId="2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24" borderId="0" applyNumberFormat="0" applyBorder="0" applyAlignment="0" applyProtection="0"/>
    <xf numFmtId="0" fontId="12" fillId="22" borderId="8" applyNumberFormat="0" applyAlignment="0" applyProtection="0"/>
    <xf numFmtId="0" fontId="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shrinkToFit="1"/>
    </xf>
    <xf numFmtId="49" fontId="28" fillId="0" borderId="10" xfId="0" applyNumberFormat="1" applyFont="1" applyBorder="1" applyAlignment="1">
      <alignment horizontal="center" vertical="center" shrinkToFit="1"/>
    </xf>
    <xf numFmtId="180" fontId="28" fillId="0" borderId="10" xfId="0" applyNumberFormat="1" applyFont="1" applyBorder="1" applyAlignment="1">
      <alignment horizontal="center" vertical="center" shrinkToFit="1"/>
    </xf>
    <xf numFmtId="180" fontId="28" fillId="0" borderId="0" xfId="0" applyNumberFormat="1" applyFont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112" zoomScaleNormal="112" zoomScaleSheetLayoutView="100" workbookViewId="0" topLeftCell="A1">
      <selection activeCell="Q6" sqref="Q6"/>
    </sheetView>
  </sheetViews>
  <sheetFormatPr defaultColWidth="9.140625" defaultRowHeight="63" customHeight="1"/>
  <cols>
    <col min="1" max="1" width="4.7109375" style="1" customWidth="1"/>
    <col min="2" max="2" width="7.421875" style="1" customWidth="1"/>
    <col min="3" max="3" width="4.57421875" style="1" customWidth="1"/>
    <col min="4" max="4" width="11.140625" style="1" customWidth="1"/>
    <col min="5" max="5" width="10.57421875" style="1" customWidth="1"/>
    <col min="6" max="6" width="5.28125" style="2" customWidth="1"/>
    <col min="7" max="7" width="5.140625" style="2" customWidth="1"/>
    <col min="8" max="8" width="7.00390625" style="3" customWidth="1"/>
    <col min="9" max="9" width="7.57421875" style="3" customWidth="1"/>
    <col min="10" max="10" width="5.421875" style="3" customWidth="1"/>
    <col min="11" max="11" width="7.57421875" style="3" customWidth="1"/>
    <col min="12" max="12" width="7.7109375" style="4" customWidth="1"/>
    <col min="13" max="246" width="14.7109375" style="1" customWidth="1"/>
    <col min="247" max="247" width="14.7109375" style="1" bestFit="1" customWidth="1"/>
    <col min="248" max="16384" width="9.140625" style="1" customWidth="1"/>
  </cols>
  <sheetData>
    <row r="1" spans="2:12" ht="36" customHeight="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8</v>
      </c>
    </row>
    <row r="3" spans="1:15" ht="19.5" customHeight="1">
      <c r="A3" s="7">
        <v>1</v>
      </c>
      <c r="B3" s="8" t="s">
        <v>18</v>
      </c>
      <c r="C3" s="8" t="s">
        <v>13</v>
      </c>
      <c r="D3" s="8" t="s">
        <v>14</v>
      </c>
      <c r="E3" s="9" t="s">
        <v>19</v>
      </c>
      <c r="F3" s="9">
        <v>82</v>
      </c>
      <c r="G3" s="9">
        <v>91</v>
      </c>
      <c r="H3" s="9">
        <f>SUM(F3:G3)</f>
        <v>173</v>
      </c>
      <c r="I3" s="10">
        <f>ROUNDDOWN(H3/2*0.6,2)</f>
        <v>51.9</v>
      </c>
      <c r="J3" s="7">
        <v>88.63</v>
      </c>
      <c r="K3" s="10">
        <f>ROUNDDOWN(J3*0.4,2)</f>
        <v>35.45</v>
      </c>
      <c r="L3" s="10">
        <f>I3+K3</f>
        <v>87.35</v>
      </c>
      <c r="N3" s="2"/>
      <c r="O3" s="2"/>
    </row>
    <row r="4" spans="1:15" ht="19.5" customHeight="1">
      <c r="A4" s="7">
        <v>2</v>
      </c>
      <c r="B4" s="8" t="s">
        <v>20</v>
      </c>
      <c r="C4" s="8" t="s">
        <v>13</v>
      </c>
      <c r="D4" s="8" t="s">
        <v>14</v>
      </c>
      <c r="E4" s="9" t="s">
        <v>21</v>
      </c>
      <c r="F4" s="9">
        <v>80</v>
      </c>
      <c r="G4" s="9">
        <v>92</v>
      </c>
      <c r="H4" s="9">
        <f>SUM(F4:G4)</f>
        <v>172</v>
      </c>
      <c r="I4" s="10">
        <f>ROUNDDOWN(H4/2*0.6,2)</f>
        <v>51.6</v>
      </c>
      <c r="J4" s="7">
        <v>81.95</v>
      </c>
      <c r="K4" s="10">
        <f>ROUNDDOWN(J4*0.4,2)</f>
        <v>32.78</v>
      </c>
      <c r="L4" s="10">
        <f>I4+K4</f>
        <v>84.38</v>
      </c>
      <c r="N4" s="2"/>
      <c r="O4" s="2"/>
    </row>
    <row r="5" spans="1:15" ht="19.5" customHeight="1">
      <c r="A5" s="7">
        <v>3</v>
      </c>
      <c r="B5" s="8" t="s">
        <v>12</v>
      </c>
      <c r="C5" s="8" t="s">
        <v>13</v>
      </c>
      <c r="D5" s="8" t="s">
        <v>14</v>
      </c>
      <c r="E5" s="9" t="s">
        <v>15</v>
      </c>
      <c r="F5" s="9">
        <v>89.5</v>
      </c>
      <c r="G5" s="9">
        <v>84</v>
      </c>
      <c r="H5" s="9">
        <f>SUM(F5:G5)</f>
        <v>173.5</v>
      </c>
      <c r="I5" s="10">
        <f>ROUNDDOWN(H5/2*0.6,2)</f>
        <v>52.05</v>
      </c>
      <c r="J5" s="7">
        <v>79.46</v>
      </c>
      <c r="K5" s="10">
        <f>ROUNDDOWN(J5*0.4,2)</f>
        <v>31.78</v>
      </c>
      <c r="L5" s="10">
        <f>I5+K5</f>
        <v>83.83</v>
      </c>
      <c r="N5" s="2"/>
      <c r="O5" s="2"/>
    </row>
    <row r="6" spans="1:15" ht="19.5" customHeight="1">
      <c r="A6" s="7">
        <v>4</v>
      </c>
      <c r="B6" s="8" t="s">
        <v>16</v>
      </c>
      <c r="C6" s="8" t="s">
        <v>13</v>
      </c>
      <c r="D6" s="8" t="s">
        <v>14</v>
      </c>
      <c r="E6" s="9" t="s">
        <v>17</v>
      </c>
      <c r="F6" s="9">
        <v>78.5</v>
      </c>
      <c r="G6" s="9">
        <v>95</v>
      </c>
      <c r="H6" s="9">
        <f>SUM(F6:G6)</f>
        <v>173.5</v>
      </c>
      <c r="I6" s="10">
        <f>ROUNDDOWN(H6/2*0.6,2)</f>
        <v>52.05</v>
      </c>
      <c r="J6" s="7">
        <v>79.35</v>
      </c>
      <c r="K6" s="10">
        <f>ROUNDDOWN(J6*0.4,2)</f>
        <v>31.74</v>
      </c>
      <c r="L6" s="10">
        <f>I6+K6</f>
        <v>83.78999999999999</v>
      </c>
      <c r="N6" s="2"/>
      <c r="O6" s="2"/>
    </row>
    <row r="7" spans="1:15" ht="19.5" customHeight="1">
      <c r="A7" s="7">
        <v>5</v>
      </c>
      <c r="B7" s="8" t="s">
        <v>22</v>
      </c>
      <c r="C7" s="8" t="s">
        <v>13</v>
      </c>
      <c r="D7" s="8" t="s">
        <v>14</v>
      </c>
      <c r="E7" s="9" t="s">
        <v>23</v>
      </c>
      <c r="F7" s="9">
        <v>82</v>
      </c>
      <c r="G7" s="9">
        <v>87</v>
      </c>
      <c r="H7" s="9">
        <f>SUM(F7:G7)</f>
        <v>169</v>
      </c>
      <c r="I7" s="10">
        <f>ROUNDDOWN(H7/2*0.6,2)</f>
        <v>50.7</v>
      </c>
      <c r="J7" s="7">
        <v>80.94</v>
      </c>
      <c r="K7" s="10">
        <f>ROUNDDOWN(J7*0.4,2)</f>
        <v>32.37</v>
      </c>
      <c r="L7" s="10">
        <f>I7+K7</f>
        <v>83.07</v>
      </c>
      <c r="N7" s="2"/>
      <c r="O7" s="2"/>
    </row>
    <row r="8" spans="1:15" ht="19.5" customHeight="1">
      <c r="A8" s="7">
        <v>6</v>
      </c>
      <c r="B8" s="8" t="s">
        <v>24</v>
      </c>
      <c r="C8" s="8" t="s">
        <v>13</v>
      </c>
      <c r="D8" s="8" t="s">
        <v>14</v>
      </c>
      <c r="E8" s="9" t="s">
        <v>25</v>
      </c>
      <c r="F8" s="9">
        <v>76.5</v>
      </c>
      <c r="G8" s="9">
        <v>88</v>
      </c>
      <c r="H8" s="9">
        <f>SUM(F8:G8)</f>
        <v>164.5</v>
      </c>
      <c r="I8" s="10">
        <f>ROUNDDOWN(H8/2*0.6,2)</f>
        <v>49.35</v>
      </c>
      <c r="J8" s="7">
        <v>81.37</v>
      </c>
      <c r="K8" s="10">
        <f>ROUNDDOWN(J8*0.4,2)</f>
        <v>32.54</v>
      </c>
      <c r="L8" s="10">
        <f>I8+K8</f>
        <v>81.89</v>
      </c>
      <c r="N8" s="2"/>
      <c r="O8" s="2"/>
    </row>
    <row r="9" spans="1:15" ht="19.5" customHeight="1">
      <c r="A9" s="7">
        <v>7</v>
      </c>
      <c r="B9" s="8" t="s">
        <v>26</v>
      </c>
      <c r="C9" s="8" t="s">
        <v>13</v>
      </c>
      <c r="D9" s="8" t="s">
        <v>27</v>
      </c>
      <c r="E9" s="9" t="s">
        <v>28</v>
      </c>
      <c r="F9" s="9">
        <v>81.5</v>
      </c>
      <c r="G9" s="9">
        <v>90</v>
      </c>
      <c r="H9" s="9">
        <f>SUM(F9:G9)</f>
        <v>171.5</v>
      </c>
      <c r="I9" s="10">
        <f>ROUNDDOWN(H9/2*0.6,2)</f>
        <v>51.45</v>
      </c>
      <c r="J9" s="7">
        <v>86</v>
      </c>
      <c r="K9" s="10">
        <f>ROUNDDOWN(J9*0.4,2)</f>
        <v>34.4</v>
      </c>
      <c r="L9" s="10">
        <f>I9+K9</f>
        <v>85.85</v>
      </c>
      <c r="N9" s="2"/>
      <c r="O9" s="2"/>
    </row>
    <row r="10" spans="1:15" ht="19.5" customHeight="1">
      <c r="A10" s="7">
        <v>8</v>
      </c>
      <c r="B10" s="8" t="s">
        <v>29</v>
      </c>
      <c r="C10" s="8" t="s">
        <v>13</v>
      </c>
      <c r="D10" s="8" t="s">
        <v>27</v>
      </c>
      <c r="E10" s="9" t="s">
        <v>30</v>
      </c>
      <c r="F10" s="9">
        <v>79</v>
      </c>
      <c r="G10" s="9">
        <v>92</v>
      </c>
      <c r="H10" s="9">
        <f>SUM(F10:G10)</f>
        <v>171</v>
      </c>
      <c r="I10" s="10">
        <f>ROUNDDOWN(H10/2*0.6,2)</f>
        <v>51.3</v>
      </c>
      <c r="J10" s="7">
        <v>82.08</v>
      </c>
      <c r="K10" s="10">
        <f>ROUNDDOWN(J10*0.4,2)</f>
        <v>32.83</v>
      </c>
      <c r="L10" s="10">
        <f>I10+K10</f>
        <v>84.13</v>
      </c>
      <c r="N10" s="2"/>
      <c r="O10" s="2"/>
    </row>
    <row r="11" spans="1:15" ht="19.5" customHeight="1">
      <c r="A11" s="7">
        <v>9</v>
      </c>
      <c r="B11" s="8" t="s">
        <v>31</v>
      </c>
      <c r="C11" s="8" t="s">
        <v>32</v>
      </c>
      <c r="D11" s="8" t="s">
        <v>27</v>
      </c>
      <c r="E11" s="9" t="s">
        <v>33</v>
      </c>
      <c r="F11" s="9">
        <v>77</v>
      </c>
      <c r="G11" s="9">
        <v>93</v>
      </c>
      <c r="H11" s="9">
        <f>SUM(F11:G11)</f>
        <v>170</v>
      </c>
      <c r="I11" s="10">
        <f>ROUNDDOWN(H11/2*0.6,2)</f>
        <v>51</v>
      </c>
      <c r="J11" s="7">
        <v>82.55</v>
      </c>
      <c r="K11" s="10">
        <f>ROUNDDOWN(J11*0.4,2)</f>
        <v>33.02</v>
      </c>
      <c r="L11" s="10">
        <f>I11+K11</f>
        <v>84.02000000000001</v>
      </c>
      <c r="N11" s="2"/>
      <c r="O11" s="2"/>
    </row>
    <row r="12" spans="1:15" ht="19.5" customHeight="1">
      <c r="A12" s="7">
        <v>10</v>
      </c>
      <c r="B12" s="8" t="s">
        <v>34</v>
      </c>
      <c r="C12" s="8" t="s">
        <v>32</v>
      </c>
      <c r="D12" s="8" t="s">
        <v>27</v>
      </c>
      <c r="E12" s="9" t="s">
        <v>35</v>
      </c>
      <c r="F12" s="9">
        <v>73</v>
      </c>
      <c r="G12" s="9">
        <v>92</v>
      </c>
      <c r="H12" s="9">
        <f>SUM(F12:G12)</f>
        <v>165</v>
      </c>
      <c r="I12" s="10">
        <f>ROUNDDOWN(H12/2*0.6,2)</f>
        <v>49.5</v>
      </c>
      <c r="J12" s="7">
        <v>78.84</v>
      </c>
      <c r="K12" s="10">
        <f>ROUNDDOWN(J12*0.4,2)</f>
        <v>31.53</v>
      </c>
      <c r="L12" s="10">
        <f>I12+K12</f>
        <v>81.03</v>
      </c>
      <c r="N12" s="2"/>
      <c r="O12" s="2"/>
    </row>
    <row r="13" spans="1:15" ht="19.5" customHeight="1">
      <c r="A13" s="7">
        <v>11</v>
      </c>
      <c r="B13" s="8" t="s">
        <v>36</v>
      </c>
      <c r="C13" s="8" t="s">
        <v>13</v>
      </c>
      <c r="D13" s="8" t="s">
        <v>27</v>
      </c>
      <c r="E13" s="9" t="s">
        <v>37</v>
      </c>
      <c r="F13" s="9">
        <v>82.5</v>
      </c>
      <c r="G13" s="9">
        <v>78</v>
      </c>
      <c r="H13" s="9">
        <f>SUM(F13:G13)</f>
        <v>160.5</v>
      </c>
      <c r="I13" s="10">
        <f>ROUNDDOWN(H13/2*0.6,2)</f>
        <v>48.15</v>
      </c>
      <c r="J13" s="7">
        <v>81.84</v>
      </c>
      <c r="K13" s="10">
        <f>ROUNDDOWN(J13*0.4,2)</f>
        <v>32.73</v>
      </c>
      <c r="L13" s="10">
        <f>I13+K13</f>
        <v>80.88</v>
      </c>
      <c r="N13" s="2"/>
      <c r="O13" s="2"/>
    </row>
    <row r="14" spans="1:15" ht="19.5" customHeight="1">
      <c r="A14" s="7">
        <v>12</v>
      </c>
      <c r="B14" s="8" t="s">
        <v>38</v>
      </c>
      <c r="C14" s="8" t="s">
        <v>13</v>
      </c>
      <c r="D14" s="8" t="s">
        <v>27</v>
      </c>
      <c r="E14" s="9" t="s">
        <v>39</v>
      </c>
      <c r="F14" s="9">
        <v>73</v>
      </c>
      <c r="G14" s="9">
        <v>83</v>
      </c>
      <c r="H14" s="9">
        <f>SUM(F14:G14)</f>
        <v>156</v>
      </c>
      <c r="I14" s="10">
        <f>ROUNDDOWN(H14/2*0.6,2)</f>
        <v>46.8</v>
      </c>
      <c r="J14" s="7">
        <v>83.8</v>
      </c>
      <c r="K14" s="10">
        <f>ROUNDDOWN(J14*0.4,2)</f>
        <v>33.52</v>
      </c>
      <c r="L14" s="10">
        <f>I14+K14</f>
        <v>80.32</v>
      </c>
      <c r="N14" s="2"/>
      <c r="O14" s="2"/>
    </row>
    <row r="15" spans="1:15" ht="19.5" customHeight="1">
      <c r="A15" s="7">
        <v>13</v>
      </c>
      <c r="B15" s="8" t="s">
        <v>40</v>
      </c>
      <c r="C15" s="8" t="s">
        <v>13</v>
      </c>
      <c r="D15" s="8" t="s">
        <v>27</v>
      </c>
      <c r="E15" s="9" t="s">
        <v>41</v>
      </c>
      <c r="F15" s="9">
        <v>73.5</v>
      </c>
      <c r="G15" s="9">
        <v>82</v>
      </c>
      <c r="H15" s="9">
        <f>SUM(F15:G15)</f>
        <v>155.5</v>
      </c>
      <c r="I15" s="10">
        <f>ROUNDDOWN(H15/2*0.6,2)</f>
        <v>46.65</v>
      </c>
      <c r="J15" s="7">
        <v>81.44</v>
      </c>
      <c r="K15" s="10">
        <f>ROUNDDOWN(J15*0.4,2)</f>
        <v>32.57</v>
      </c>
      <c r="L15" s="10">
        <f>I15+K15</f>
        <v>79.22</v>
      </c>
      <c r="N15" s="2"/>
      <c r="O15" s="2"/>
    </row>
    <row r="16" spans="1:15" ht="19.5" customHeight="1">
      <c r="A16" s="7">
        <v>14</v>
      </c>
      <c r="B16" s="8" t="s">
        <v>44</v>
      </c>
      <c r="C16" s="8" t="s">
        <v>32</v>
      </c>
      <c r="D16" s="8" t="s">
        <v>27</v>
      </c>
      <c r="E16" s="9" t="s">
        <v>45</v>
      </c>
      <c r="F16" s="9">
        <v>68</v>
      </c>
      <c r="G16" s="9">
        <v>80</v>
      </c>
      <c r="H16" s="9">
        <v>148</v>
      </c>
      <c r="I16" s="10">
        <f>ROUNDDOWN(H16/2*0.6,2)</f>
        <v>44.4</v>
      </c>
      <c r="J16" s="7">
        <v>77.15</v>
      </c>
      <c r="K16" s="10">
        <f>ROUNDDOWN(J16*0.4,2)</f>
        <v>30.86</v>
      </c>
      <c r="L16" s="10">
        <f>I16+K16</f>
        <v>75.25999999999999</v>
      </c>
      <c r="N16" s="2"/>
      <c r="O16" s="2"/>
    </row>
    <row r="17" spans="1:15" ht="19.5" customHeight="1">
      <c r="A17" s="7">
        <v>15</v>
      </c>
      <c r="B17" s="8" t="s">
        <v>42</v>
      </c>
      <c r="C17" s="8" t="s">
        <v>32</v>
      </c>
      <c r="D17" s="8" t="s">
        <v>27</v>
      </c>
      <c r="E17" s="9" t="s">
        <v>43</v>
      </c>
      <c r="F17" s="9">
        <v>70.5</v>
      </c>
      <c r="G17" s="9">
        <v>78</v>
      </c>
      <c r="H17" s="9">
        <v>148.5</v>
      </c>
      <c r="I17" s="10">
        <f>ROUNDDOWN(H17/2*0.6,2)</f>
        <v>44.55</v>
      </c>
      <c r="J17" s="7">
        <v>0</v>
      </c>
      <c r="K17" s="10">
        <f>ROUNDDOWN(J17*0.4,2)</f>
        <v>0</v>
      </c>
      <c r="L17" s="10">
        <f>I17+K17</f>
        <v>44.55</v>
      </c>
      <c r="N17" s="2"/>
      <c r="O17" s="2"/>
    </row>
    <row r="18" spans="1:15" ht="19.5" customHeight="1">
      <c r="A18" s="7">
        <v>16</v>
      </c>
      <c r="B18" s="8" t="s">
        <v>49</v>
      </c>
      <c r="C18" s="8" t="s">
        <v>13</v>
      </c>
      <c r="D18" s="8" t="s">
        <v>47</v>
      </c>
      <c r="E18" s="9" t="s">
        <v>50</v>
      </c>
      <c r="F18" s="9">
        <v>85.5</v>
      </c>
      <c r="G18" s="9">
        <v>98</v>
      </c>
      <c r="H18" s="9">
        <f>SUM(F18:G18)</f>
        <v>183.5</v>
      </c>
      <c r="I18" s="10">
        <f>ROUNDDOWN(H18/2*0.6,2)</f>
        <v>55.05</v>
      </c>
      <c r="J18" s="7">
        <v>87.97</v>
      </c>
      <c r="K18" s="10">
        <f>ROUNDDOWN(J18*0.4,2)</f>
        <v>35.18</v>
      </c>
      <c r="L18" s="10">
        <f>I18+K18</f>
        <v>90.22999999999999</v>
      </c>
      <c r="N18" s="2"/>
      <c r="O18" s="2"/>
    </row>
    <row r="19" spans="1:15" ht="19.5" customHeight="1">
      <c r="A19" s="7">
        <v>17</v>
      </c>
      <c r="B19" s="8" t="s">
        <v>51</v>
      </c>
      <c r="C19" s="8" t="s">
        <v>32</v>
      </c>
      <c r="D19" s="8" t="s">
        <v>47</v>
      </c>
      <c r="E19" s="9" t="s">
        <v>52</v>
      </c>
      <c r="F19" s="9">
        <v>88</v>
      </c>
      <c r="G19" s="9">
        <v>93</v>
      </c>
      <c r="H19" s="9">
        <f>SUM(F19:G19)</f>
        <v>181</v>
      </c>
      <c r="I19" s="10">
        <f>ROUNDDOWN(H19/2*0.6,2)</f>
        <v>54.3</v>
      </c>
      <c r="J19" s="7">
        <v>88.21</v>
      </c>
      <c r="K19" s="10">
        <f>ROUNDDOWN(J19*0.4,2)</f>
        <v>35.28</v>
      </c>
      <c r="L19" s="10">
        <f>I19+K19</f>
        <v>89.58</v>
      </c>
      <c r="N19" s="2"/>
      <c r="O19" s="2"/>
    </row>
    <row r="20" spans="1:15" ht="19.5" customHeight="1">
      <c r="A20" s="7">
        <v>18</v>
      </c>
      <c r="B20" s="8" t="s">
        <v>46</v>
      </c>
      <c r="C20" s="8" t="s">
        <v>13</v>
      </c>
      <c r="D20" s="8" t="s">
        <v>47</v>
      </c>
      <c r="E20" s="9" t="s">
        <v>48</v>
      </c>
      <c r="F20" s="9">
        <v>88.5</v>
      </c>
      <c r="G20" s="9">
        <v>96</v>
      </c>
      <c r="H20" s="9">
        <f>SUM(F20:G20)</f>
        <v>184.5</v>
      </c>
      <c r="I20" s="10">
        <f>ROUNDDOWN(H20/2*0.6,2)</f>
        <v>55.35</v>
      </c>
      <c r="J20" s="7">
        <v>81.84</v>
      </c>
      <c r="K20" s="10">
        <f>ROUNDDOWN(J20*0.4,2)</f>
        <v>32.73</v>
      </c>
      <c r="L20" s="10">
        <f>I20+K20</f>
        <v>88.08</v>
      </c>
      <c r="N20" s="2"/>
      <c r="O20" s="2"/>
    </row>
    <row r="21" spans="1:15" ht="19.5" customHeight="1">
      <c r="A21" s="7">
        <v>19</v>
      </c>
      <c r="B21" s="8" t="s">
        <v>53</v>
      </c>
      <c r="C21" s="8" t="s">
        <v>13</v>
      </c>
      <c r="D21" s="8" t="s">
        <v>47</v>
      </c>
      <c r="E21" s="9" t="s">
        <v>54</v>
      </c>
      <c r="F21" s="9">
        <v>82</v>
      </c>
      <c r="G21" s="9">
        <v>96</v>
      </c>
      <c r="H21" s="9">
        <f>SUM(F21:G21)</f>
        <v>178</v>
      </c>
      <c r="I21" s="10">
        <f>ROUNDDOWN(H21/2*0.6,2)</f>
        <v>53.4</v>
      </c>
      <c r="J21" s="7">
        <v>81.23</v>
      </c>
      <c r="K21" s="10">
        <f>ROUNDDOWN(J21*0.4,2)</f>
        <v>32.49</v>
      </c>
      <c r="L21" s="10">
        <f>I21+K21</f>
        <v>85.89</v>
      </c>
      <c r="N21" s="2"/>
      <c r="O21" s="2"/>
    </row>
    <row r="22" spans="1:15" ht="19.5" customHeight="1">
      <c r="A22" s="7">
        <v>20</v>
      </c>
      <c r="B22" s="8" t="s">
        <v>57</v>
      </c>
      <c r="C22" s="8" t="s">
        <v>13</v>
      </c>
      <c r="D22" s="8" t="s">
        <v>47</v>
      </c>
      <c r="E22" s="9" t="s">
        <v>58</v>
      </c>
      <c r="F22" s="9">
        <v>81.5</v>
      </c>
      <c r="G22" s="9">
        <v>94</v>
      </c>
      <c r="H22" s="9">
        <f>SUM(F22:G22)</f>
        <v>175.5</v>
      </c>
      <c r="I22" s="10">
        <f>ROUNDDOWN(H22/2*0.6,2)</f>
        <v>52.65</v>
      </c>
      <c r="J22" s="7">
        <v>82.33</v>
      </c>
      <c r="K22" s="10">
        <f>ROUNDDOWN(J22*0.4,2)</f>
        <v>32.93</v>
      </c>
      <c r="L22" s="10">
        <f>I22+K22</f>
        <v>85.58</v>
      </c>
      <c r="N22" s="2"/>
      <c r="O22" s="2"/>
    </row>
    <row r="23" spans="1:15" ht="19.5" customHeight="1">
      <c r="A23" s="7">
        <v>21</v>
      </c>
      <c r="B23" s="8" t="s">
        <v>55</v>
      </c>
      <c r="C23" s="8" t="s">
        <v>13</v>
      </c>
      <c r="D23" s="8" t="s">
        <v>47</v>
      </c>
      <c r="E23" s="9" t="s">
        <v>56</v>
      </c>
      <c r="F23" s="9">
        <v>79.5</v>
      </c>
      <c r="G23" s="9">
        <v>97</v>
      </c>
      <c r="H23" s="9">
        <f>SUM(F23:G23)</f>
        <v>176.5</v>
      </c>
      <c r="I23" s="10">
        <f>ROUNDDOWN(H23/2*0.6,2)</f>
        <v>52.95</v>
      </c>
      <c r="J23" s="7">
        <v>80.98</v>
      </c>
      <c r="K23" s="10">
        <f>ROUNDDOWN(J23*0.4,2)</f>
        <v>32.39</v>
      </c>
      <c r="L23" s="10">
        <f>I23+K23</f>
        <v>85.34</v>
      </c>
      <c r="N23" s="2"/>
      <c r="O23" s="2"/>
    </row>
    <row r="24" spans="1:15" ht="19.5" customHeight="1">
      <c r="A24" s="7">
        <v>22</v>
      </c>
      <c r="B24" s="8" t="s">
        <v>64</v>
      </c>
      <c r="C24" s="8" t="s">
        <v>13</v>
      </c>
      <c r="D24" s="8" t="s">
        <v>60</v>
      </c>
      <c r="E24" s="9" t="s">
        <v>65</v>
      </c>
      <c r="F24" s="9">
        <v>78</v>
      </c>
      <c r="G24" s="9">
        <v>82</v>
      </c>
      <c r="H24" s="9">
        <f>SUM(F24:G24)</f>
        <v>160</v>
      </c>
      <c r="I24" s="10">
        <f>ROUNDDOWN(H24/2*0.6,2)</f>
        <v>48</v>
      </c>
      <c r="J24" s="7">
        <v>81.97</v>
      </c>
      <c r="K24" s="10">
        <f>ROUNDDOWN(J24*0.4,2)</f>
        <v>32.78</v>
      </c>
      <c r="L24" s="10">
        <f>I24+K24</f>
        <v>80.78</v>
      </c>
      <c r="N24" s="2"/>
      <c r="O24" s="2"/>
    </row>
    <row r="25" spans="1:15" ht="19.5" customHeight="1">
      <c r="A25" s="7">
        <v>23</v>
      </c>
      <c r="B25" s="8" t="s">
        <v>66</v>
      </c>
      <c r="C25" s="8" t="s">
        <v>13</v>
      </c>
      <c r="D25" s="8" t="s">
        <v>60</v>
      </c>
      <c r="E25" s="9" t="s">
        <v>67</v>
      </c>
      <c r="F25" s="9">
        <v>74</v>
      </c>
      <c r="G25" s="9">
        <v>83</v>
      </c>
      <c r="H25" s="9">
        <f>SUM(F25:G25)</f>
        <v>157</v>
      </c>
      <c r="I25" s="10">
        <f>ROUNDDOWN(H25/2*0.6,2)</f>
        <v>47.1</v>
      </c>
      <c r="J25" s="7">
        <v>83.58</v>
      </c>
      <c r="K25" s="10">
        <f>ROUNDDOWN(J25*0.4,2)</f>
        <v>33.43</v>
      </c>
      <c r="L25" s="10">
        <f>I25+K25</f>
        <v>80.53</v>
      </c>
      <c r="N25" s="2"/>
      <c r="O25" s="2"/>
    </row>
    <row r="26" spans="1:15" ht="19.5" customHeight="1">
      <c r="A26" s="7">
        <v>24</v>
      </c>
      <c r="B26" s="8" t="s">
        <v>62</v>
      </c>
      <c r="C26" s="8" t="s">
        <v>13</v>
      </c>
      <c r="D26" s="8" t="s">
        <v>60</v>
      </c>
      <c r="E26" s="9" t="s">
        <v>63</v>
      </c>
      <c r="F26" s="9">
        <v>76</v>
      </c>
      <c r="G26" s="9">
        <v>85</v>
      </c>
      <c r="H26" s="9">
        <f>SUM(F26:G26)</f>
        <v>161</v>
      </c>
      <c r="I26" s="10">
        <f>ROUNDDOWN(H26/2*0.6,2)</f>
        <v>48.3</v>
      </c>
      <c r="J26" s="7">
        <v>80.36</v>
      </c>
      <c r="K26" s="10">
        <f>ROUNDDOWN(J26*0.4,2)</f>
        <v>32.14</v>
      </c>
      <c r="L26" s="10">
        <f>I26+K26</f>
        <v>80.44</v>
      </c>
      <c r="N26" s="2"/>
      <c r="O26" s="2"/>
    </row>
    <row r="27" spans="1:15" ht="19.5" customHeight="1">
      <c r="A27" s="7">
        <v>25</v>
      </c>
      <c r="B27" s="8" t="s">
        <v>59</v>
      </c>
      <c r="C27" s="8" t="s">
        <v>13</v>
      </c>
      <c r="D27" s="8" t="s">
        <v>60</v>
      </c>
      <c r="E27" s="9" t="s">
        <v>61</v>
      </c>
      <c r="F27" s="9">
        <v>79</v>
      </c>
      <c r="G27" s="9">
        <v>82</v>
      </c>
      <c r="H27" s="9">
        <f>SUM(F27:G27)</f>
        <v>161</v>
      </c>
      <c r="I27" s="10">
        <f>ROUNDDOWN(H27/2*0.6,2)</f>
        <v>48.3</v>
      </c>
      <c r="J27" s="7">
        <v>79.02</v>
      </c>
      <c r="K27" s="10">
        <f>ROUNDDOWN(J27*0.4,2)</f>
        <v>31.6</v>
      </c>
      <c r="L27" s="10">
        <f>I27+K27</f>
        <v>79.9</v>
      </c>
      <c r="N27" s="2"/>
      <c r="O27" s="2"/>
    </row>
    <row r="28" spans="1:15" ht="19.5" customHeight="1">
      <c r="A28" s="7">
        <v>26</v>
      </c>
      <c r="B28" s="8" t="s">
        <v>70</v>
      </c>
      <c r="C28" s="8" t="s">
        <v>32</v>
      </c>
      <c r="D28" s="8" t="s">
        <v>60</v>
      </c>
      <c r="E28" s="9" t="s">
        <v>71</v>
      </c>
      <c r="F28" s="9">
        <v>72</v>
      </c>
      <c r="G28" s="9">
        <v>79</v>
      </c>
      <c r="H28" s="9">
        <v>151</v>
      </c>
      <c r="I28" s="10">
        <f>ROUNDDOWN(H28/2*0.6,2)</f>
        <v>45.3</v>
      </c>
      <c r="J28" s="7">
        <v>85.59</v>
      </c>
      <c r="K28" s="10">
        <f>ROUNDDOWN(J28*0.4,2)</f>
        <v>34.23</v>
      </c>
      <c r="L28" s="10">
        <f>I28+K28</f>
        <v>79.53</v>
      </c>
      <c r="N28" s="2"/>
      <c r="O28" s="2"/>
    </row>
    <row r="29" spans="1:15" ht="19.5" customHeight="1">
      <c r="A29" s="7">
        <v>27</v>
      </c>
      <c r="B29" s="8" t="s">
        <v>68</v>
      </c>
      <c r="C29" s="8" t="s">
        <v>13</v>
      </c>
      <c r="D29" s="8" t="s">
        <v>60</v>
      </c>
      <c r="E29" s="9" t="s">
        <v>69</v>
      </c>
      <c r="F29" s="9">
        <v>81</v>
      </c>
      <c r="G29" s="9">
        <v>76</v>
      </c>
      <c r="H29" s="9">
        <f>SUM(F29:G29)</f>
        <v>157</v>
      </c>
      <c r="I29" s="10">
        <f>ROUNDDOWN(H29/2*0.6,2)</f>
        <v>47.1</v>
      </c>
      <c r="J29" s="7">
        <v>80.83</v>
      </c>
      <c r="K29" s="10">
        <f>ROUNDDOWN(J29*0.4,2)</f>
        <v>32.33</v>
      </c>
      <c r="L29" s="10">
        <f>I29+K29</f>
        <v>79.43</v>
      </c>
      <c r="N29" s="2"/>
      <c r="O29" s="2"/>
    </row>
    <row r="30" spans="1:15" ht="19.5" customHeight="1">
      <c r="A30" s="7">
        <v>28</v>
      </c>
      <c r="B30" s="8" t="s">
        <v>72</v>
      </c>
      <c r="C30" s="8" t="s">
        <v>13</v>
      </c>
      <c r="D30" s="8" t="s">
        <v>73</v>
      </c>
      <c r="E30" s="9" t="s">
        <v>74</v>
      </c>
      <c r="F30" s="9">
        <v>76.5</v>
      </c>
      <c r="G30" s="9">
        <v>90</v>
      </c>
      <c r="H30" s="9">
        <f>SUM(F30:G30)</f>
        <v>166.5</v>
      </c>
      <c r="I30" s="10">
        <f>ROUNDDOWN(H30/2*0.6,2)</f>
        <v>49.95</v>
      </c>
      <c r="J30" s="7">
        <v>83.4</v>
      </c>
      <c r="K30" s="10">
        <f>ROUNDDOWN(J30*0.4,2)</f>
        <v>33.36</v>
      </c>
      <c r="L30" s="10">
        <f>I30+K30</f>
        <v>83.31</v>
      </c>
      <c r="N30" s="2"/>
      <c r="O30" s="2"/>
    </row>
    <row r="31" spans="1:15" ht="19.5" customHeight="1">
      <c r="A31" s="7">
        <v>29</v>
      </c>
      <c r="B31" s="8" t="s">
        <v>81</v>
      </c>
      <c r="C31" s="8" t="s">
        <v>13</v>
      </c>
      <c r="D31" s="8" t="s">
        <v>73</v>
      </c>
      <c r="E31" s="9" t="s">
        <v>82</v>
      </c>
      <c r="F31" s="9">
        <v>74</v>
      </c>
      <c r="G31" s="9">
        <v>90</v>
      </c>
      <c r="H31" s="9">
        <f>SUM(F31:G31)</f>
        <v>164</v>
      </c>
      <c r="I31" s="10">
        <f>ROUNDDOWN(H31/2*0.6,2)</f>
        <v>49.2</v>
      </c>
      <c r="J31" s="7">
        <v>85.12</v>
      </c>
      <c r="K31" s="10">
        <f>ROUNDDOWN(J31*0.4,2)</f>
        <v>34.04</v>
      </c>
      <c r="L31" s="10">
        <f>I31+K31</f>
        <v>83.24000000000001</v>
      </c>
      <c r="N31" s="2"/>
      <c r="O31" s="2"/>
    </row>
    <row r="32" spans="1:15" ht="19.5" customHeight="1">
      <c r="A32" s="7">
        <v>30</v>
      </c>
      <c r="B32" s="8" t="s">
        <v>75</v>
      </c>
      <c r="C32" s="8" t="s">
        <v>13</v>
      </c>
      <c r="D32" s="8" t="s">
        <v>73</v>
      </c>
      <c r="E32" s="9" t="s">
        <v>76</v>
      </c>
      <c r="F32" s="9">
        <v>81</v>
      </c>
      <c r="G32" s="9">
        <v>85</v>
      </c>
      <c r="H32" s="9">
        <f>SUM(F32:G32)</f>
        <v>166</v>
      </c>
      <c r="I32" s="10">
        <f>ROUNDDOWN(H32/2*0.6,2)</f>
        <v>49.8</v>
      </c>
      <c r="J32" s="7">
        <v>83.33</v>
      </c>
      <c r="K32" s="10">
        <f>ROUNDDOWN(J32*0.4,2)</f>
        <v>33.33</v>
      </c>
      <c r="L32" s="10">
        <f>I32+K32</f>
        <v>83.13</v>
      </c>
      <c r="N32" s="2"/>
      <c r="O32" s="2"/>
    </row>
    <row r="33" spans="1:15" ht="19.5" customHeight="1">
      <c r="A33" s="7">
        <v>31</v>
      </c>
      <c r="B33" s="8" t="s">
        <v>77</v>
      </c>
      <c r="C33" s="8" t="s">
        <v>13</v>
      </c>
      <c r="D33" s="8" t="s">
        <v>73</v>
      </c>
      <c r="E33" s="9" t="s">
        <v>78</v>
      </c>
      <c r="F33" s="9">
        <v>78</v>
      </c>
      <c r="G33" s="9">
        <v>87</v>
      </c>
      <c r="H33" s="9">
        <f>SUM(F33:G33)</f>
        <v>165</v>
      </c>
      <c r="I33" s="10">
        <f>ROUNDDOWN(H33/2*0.6,2)</f>
        <v>49.5</v>
      </c>
      <c r="J33" s="7">
        <v>83.56</v>
      </c>
      <c r="K33" s="10">
        <f>ROUNDDOWN(J33*0.4,2)</f>
        <v>33.42</v>
      </c>
      <c r="L33" s="10">
        <f>I33+K33</f>
        <v>82.92</v>
      </c>
      <c r="N33" s="2"/>
      <c r="O33" s="2"/>
    </row>
    <row r="34" spans="1:15" ht="19.5" customHeight="1">
      <c r="A34" s="7">
        <v>32</v>
      </c>
      <c r="B34" s="8" t="s">
        <v>83</v>
      </c>
      <c r="C34" s="8" t="s">
        <v>13</v>
      </c>
      <c r="D34" s="8" t="s">
        <v>73</v>
      </c>
      <c r="E34" s="9" t="s">
        <v>84</v>
      </c>
      <c r="F34" s="9">
        <v>78</v>
      </c>
      <c r="G34" s="9">
        <v>83</v>
      </c>
      <c r="H34" s="9">
        <f>SUM(F34:G34)</f>
        <v>161</v>
      </c>
      <c r="I34" s="10">
        <f>ROUNDDOWN(H34/2*0.6,2)</f>
        <v>48.3</v>
      </c>
      <c r="J34" s="7">
        <v>86.51</v>
      </c>
      <c r="K34" s="10">
        <f>ROUNDDOWN(J34*0.4,2)</f>
        <v>34.6</v>
      </c>
      <c r="L34" s="10">
        <f>I34+K34</f>
        <v>82.9</v>
      </c>
      <c r="N34" s="2"/>
      <c r="O34" s="2"/>
    </row>
    <row r="35" spans="1:15" ht="19.5" customHeight="1">
      <c r="A35" s="7">
        <v>33</v>
      </c>
      <c r="B35" s="8" t="s">
        <v>79</v>
      </c>
      <c r="C35" s="8" t="s">
        <v>13</v>
      </c>
      <c r="D35" s="8" t="s">
        <v>73</v>
      </c>
      <c r="E35" s="9" t="s">
        <v>80</v>
      </c>
      <c r="F35" s="9">
        <v>73</v>
      </c>
      <c r="G35" s="9">
        <v>91</v>
      </c>
      <c r="H35" s="9">
        <f>SUM(F35:G35)</f>
        <v>164</v>
      </c>
      <c r="I35" s="10">
        <f>ROUNDDOWN(H35/2*0.6,2)</f>
        <v>49.2</v>
      </c>
      <c r="J35" s="7">
        <v>82.52</v>
      </c>
      <c r="K35" s="10">
        <f>ROUNDDOWN(J35*0.4,2)</f>
        <v>33</v>
      </c>
      <c r="L35" s="10">
        <f>I35+K35</f>
        <v>82.2</v>
      </c>
      <c r="N35" s="2"/>
      <c r="O35" s="2"/>
    </row>
    <row r="36" spans="1:15" ht="19.5" customHeight="1">
      <c r="A36" s="7">
        <v>34</v>
      </c>
      <c r="B36" s="8" t="s">
        <v>85</v>
      </c>
      <c r="C36" s="8" t="s">
        <v>32</v>
      </c>
      <c r="D36" s="8" t="s">
        <v>86</v>
      </c>
      <c r="E36" s="9" t="s">
        <v>87</v>
      </c>
      <c r="F36" s="9">
        <v>77</v>
      </c>
      <c r="G36" s="9">
        <v>85</v>
      </c>
      <c r="H36" s="9">
        <f>SUM(F36:G36)</f>
        <v>162</v>
      </c>
      <c r="I36" s="10">
        <f>ROUNDDOWN(H36/2*0.6,2)</f>
        <v>48.6</v>
      </c>
      <c r="J36" s="7">
        <v>84.52</v>
      </c>
      <c r="K36" s="10">
        <f>ROUNDDOWN(J36*0.4,2)</f>
        <v>33.8</v>
      </c>
      <c r="L36" s="10">
        <f>I36+K36</f>
        <v>82.4</v>
      </c>
      <c r="N36" s="2"/>
      <c r="O36" s="2"/>
    </row>
    <row r="37" spans="1:15" ht="19.5" customHeight="1">
      <c r="A37" s="7">
        <v>35</v>
      </c>
      <c r="B37" s="8" t="s">
        <v>88</v>
      </c>
      <c r="C37" s="8" t="s">
        <v>32</v>
      </c>
      <c r="D37" s="8" t="s">
        <v>86</v>
      </c>
      <c r="E37" s="9" t="s">
        <v>89</v>
      </c>
      <c r="F37" s="9">
        <v>85</v>
      </c>
      <c r="G37" s="9">
        <v>72</v>
      </c>
      <c r="H37" s="9">
        <f>SUM(F37:G37)</f>
        <v>157</v>
      </c>
      <c r="I37" s="10">
        <f>ROUNDDOWN(H37/2*0.6,2)</f>
        <v>47.1</v>
      </c>
      <c r="J37" s="7">
        <v>86.05</v>
      </c>
      <c r="K37" s="10">
        <f>ROUNDDOWN(J37*0.4,2)</f>
        <v>34.42</v>
      </c>
      <c r="L37" s="10">
        <f>I37+K37</f>
        <v>81.52000000000001</v>
      </c>
      <c r="N37" s="2"/>
      <c r="O37" s="2"/>
    </row>
    <row r="38" spans="1:15" ht="19.5" customHeight="1">
      <c r="A38" s="7">
        <v>36</v>
      </c>
      <c r="B38" s="8" t="s">
        <v>90</v>
      </c>
      <c r="C38" s="8" t="s">
        <v>13</v>
      </c>
      <c r="D38" s="8" t="s">
        <v>86</v>
      </c>
      <c r="E38" s="9" t="s">
        <v>91</v>
      </c>
      <c r="F38" s="9">
        <v>83</v>
      </c>
      <c r="G38" s="9">
        <v>73</v>
      </c>
      <c r="H38" s="9">
        <f>SUM(F38:G38)</f>
        <v>156</v>
      </c>
      <c r="I38" s="10">
        <f>ROUNDDOWN(H38/2*0.6,2)</f>
        <v>46.8</v>
      </c>
      <c r="J38" s="7">
        <v>83.83</v>
      </c>
      <c r="K38" s="10">
        <f>ROUNDDOWN(J38*0.4,2)</f>
        <v>33.53</v>
      </c>
      <c r="L38" s="10">
        <f>I38+K38</f>
        <v>80.33</v>
      </c>
      <c r="N38" s="2"/>
      <c r="O38" s="2"/>
    </row>
    <row r="39" spans="1:15" ht="19.5" customHeight="1">
      <c r="A39" s="7">
        <v>37</v>
      </c>
      <c r="B39" s="8" t="s">
        <v>92</v>
      </c>
      <c r="C39" s="8" t="s">
        <v>32</v>
      </c>
      <c r="D39" s="8" t="s">
        <v>86</v>
      </c>
      <c r="E39" s="9" t="s">
        <v>93</v>
      </c>
      <c r="F39" s="9">
        <v>75.5</v>
      </c>
      <c r="G39" s="9">
        <v>79</v>
      </c>
      <c r="H39" s="9">
        <f>SUM(F39:G39)</f>
        <v>154.5</v>
      </c>
      <c r="I39" s="10">
        <f>ROUNDDOWN(H39/2*0.6,2)</f>
        <v>46.35</v>
      </c>
      <c r="J39" s="7">
        <v>82.87</v>
      </c>
      <c r="K39" s="10">
        <f>ROUNDDOWN(J39*0.4,2)</f>
        <v>33.14</v>
      </c>
      <c r="L39" s="10">
        <f>I39+K39</f>
        <v>79.49000000000001</v>
      </c>
      <c r="N39" s="2"/>
      <c r="O39" s="2"/>
    </row>
    <row r="40" spans="1:15" ht="19.5" customHeight="1">
      <c r="A40" s="7">
        <v>38</v>
      </c>
      <c r="B40" s="8" t="s">
        <v>94</v>
      </c>
      <c r="C40" s="8" t="s">
        <v>13</v>
      </c>
      <c r="D40" s="8" t="s">
        <v>86</v>
      </c>
      <c r="E40" s="9" t="s">
        <v>95</v>
      </c>
      <c r="F40" s="9">
        <v>79</v>
      </c>
      <c r="G40" s="9">
        <v>69</v>
      </c>
      <c r="H40" s="9">
        <f>SUM(F40:G40)</f>
        <v>148</v>
      </c>
      <c r="I40" s="10">
        <f>ROUNDDOWN(H40/2*0.6,2)</f>
        <v>44.4</v>
      </c>
      <c r="J40" s="7">
        <v>83.28</v>
      </c>
      <c r="K40" s="10">
        <f>ROUNDDOWN(J40*0.4,2)</f>
        <v>33.31</v>
      </c>
      <c r="L40" s="10">
        <f>I40+K40</f>
        <v>77.71000000000001</v>
      </c>
      <c r="N40" s="2"/>
      <c r="O40" s="2"/>
    </row>
    <row r="41" spans="1:15" ht="19.5" customHeight="1">
      <c r="A41" s="7">
        <v>39</v>
      </c>
      <c r="B41" s="8" t="s">
        <v>96</v>
      </c>
      <c r="C41" s="8" t="s">
        <v>13</v>
      </c>
      <c r="D41" s="8" t="s">
        <v>86</v>
      </c>
      <c r="E41" s="9" t="s">
        <v>97</v>
      </c>
      <c r="F41" s="9">
        <v>74</v>
      </c>
      <c r="G41" s="9">
        <v>70</v>
      </c>
      <c r="H41" s="9">
        <f>SUM(F41:G41)</f>
        <v>144</v>
      </c>
      <c r="I41" s="10">
        <f>ROUNDDOWN(H41/2*0.6,2)</f>
        <v>43.2</v>
      </c>
      <c r="J41" s="7">
        <v>82.98</v>
      </c>
      <c r="K41" s="10">
        <f>ROUNDDOWN(J41*0.4,2)</f>
        <v>33.19</v>
      </c>
      <c r="L41" s="10">
        <f>I41+K41</f>
        <v>76.39</v>
      </c>
      <c r="N41" s="2"/>
      <c r="O41" s="2"/>
    </row>
    <row r="42" spans="1:15" ht="19.5" customHeight="1">
      <c r="A42" s="7">
        <v>40</v>
      </c>
      <c r="B42" s="8" t="s">
        <v>98</v>
      </c>
      <c r="C42" s="8" t="s">
        <v>13</v>
      </c>
      <c r="D42" s="8" t="s">
        <v>99</v>
      </c>
      <c r="E42" s="9" t="s">
        <v>100</v>
      </c>
      <c r="F42" s="9">
        <v>81</v>
      </c>
      <c r="G42" s="9">
        <v>73</v>
      </c>
      <c r="H42" s="9">
        <f>SUM(F42:G42)</f>
        <v>154</v>
      </c>
      <c r="I42" s="10">
        <f>ROUNDDOWN(H42/2*0.6,2)</f>
        <v>46.2</v>
      </c>
      <c r="J42" s="7">
        <v>83.5</v>
      </c>
      <c r="K42" s="10">
        <f>ROUNDDOWN(J42*0.4,2)</f>
        <v>33.4</v>
      </c>
      <c r="L42" s="10">
        <f>I42+K42</f>
        <v>79.6</v>
      </c>
      <c r="N42" s="2"/>
      <c r="O42" s="2"/>
    </row>
    <row r="43" spans="1:15" ht="19.5" customHeight="1">
      <c r="A43" s="7">
        <v>41</v>
      </c>
      <c r="B43" s="8" t="s">
        <v>101</v>
      </c>
      <c r="C43" s="8" t="s">
        <v>13</v>
      </c>
      <c r="D43" s="8" t="s">
        <v>99</v>
      </c>
      <c r="E43" s="9" t="s">
        <v>102</v>
      </c>
      <c r="F43" s="9">
        <v>90</v>
      </c>
      <c r="G43" s="9">
        <v>58</v>
      </c>
      <c r="H43" s="9">
        <f>SUM(F43:G43)</f>
        <v>148</v>
      </c>
      <c r="I43" s="10">
        <f>ROUNDDOWN(H43/2*0.6,2)</f>
        <v>44.4</v>
      </c>
      <c r="J43" s="7">
        <v>86.17</v>
      </c>
      <c r="K43" s="10">
        <f>ROUNDDOWN(J43*0.4,2)</f>
        <v>34.46</v>
      </c>
      <c r="L43" s="10">
        <f>I43+K43</f>
        <v>78.86</v>
      </c>
      <c r="N43" s="2"/>
      <c r="O43" s="2"/>
    </row>
    <row r="44" spans="1:15" ht="19.5" customHeight="1">
      <c r="A44" s="7">
        <v>42</v>
      </c>
      <c r="B44" s="8" t="s">
        <v>105</v>
      </c>
      <c r="C44" s="8" t="s">
        <v>13</v>
      </c>
      <c r="D44" s="8" t="s">
        <v>99</v>
      </c>
      <c r="E44" s="9" t="s">
        <v>106</v>
      </c>
      <c r="F44" s="9">
        <v>74.5</v>
      </c>
      <c r="G44" s="9">
        <v>61</v>
      </c>
      <c r="H44" s="9">
        <f>SUM(F44:G44)</f>
        <v>135.5</v>
      </c>
      <c r="I44" s="10">
        <f>ROUNDDOWN(H44/2*0.6,2)</f>
        <v>40.65</v>
      </c>
      <c r="J44" s="7">
        <v>83.77</v>
      </c>
      <c r="K44" s="10">
        <f>ROUNDDOWN(J44*0.4,2)</f>
        <v>33.5</v>
      </c>
      <c r="L44" s="10">
        <f>I44+K44</f>
        <v>74.15</v>
      </c>
      <c r="N44" s="2"/>
      <c r="O44" s="2"/>
    </row>
    <row r="45" spans="1:15" ht="19.5" customHeight="1">
      <c r="A45" s="7">
        <v>43</v>
      </c>
      <c r="B45" s="8" t="s">
        <v>107</v>
      </c>
      <c r="C45" s="8" t="s">
        <v>13</v>
      </c>
      <c r="D45" s="8" t="s">
        <v>99</v>
      </c>
      <c r="E45" s="9" t="s">
        <v>108</v>
      </c>
      <c r="F45" s="9">
        <v>71.5</v>
      </c>
      <c r="G45" s="9">
        <v>62</v>
      </c>
      <c r="H45" s="9">
        <f>SUM(F45:G45)</f>
        <v>133.5</v>
      </c>
      <c r="I45" s="10">
        <f>ROUNDDOWN(H45/2*0.6,2)</f>
        <v>40.05</v>
      </c>
      <c r="J45" s="7">
        <v>81.61</v>
      </c>
      <c r="K45" s="10">
        <f>ROUNDDOWN(J45*0.4,2)</f>
        <v>32.64</v>
      </c>
      <c r="L45" s="10">
        <f>I45+K45</f>
        <v>72.69</v>
      </c>
      <c r="N45" s="2"/>
      <c r="O45" s="2"/>
    </row>
    <row r="46" spans="1:15" ht="19.5" customHeight="1">
      <c r="A46" s="7">
        <v>44</v>
      </c>
      <c r="B46" s="8" t="s">
        <v>109</v>
      </c>
      <c r="C46" s="8" t="s">
        <v>13</v>
      </c>
      <c r="D46" s="8" t="s">
        <v>99</v>
      </c>
      <c r="E46" s="9" t="s">
        <v>110</v>
      </c>
      <c r="F46" s="9">
        <v>73.5</v>
      </c>
      <c r="G46" s="9">
        <v>55</v>
      </c>
      <c r="H46" s="9">
        <f>SUM(F46:G46)</f>
        <v>128.5</v>
      </c>
      <c r="I46" s="10">
        <f>ROUNDDOWN(H46/2*0.6,2)</f>
        <v>38.55</v>
      </c>
      <c r="J46" s="7">
        <v>84.26</v>
      </c>
      <c r="K46" s="10">
        <f>ROUNDDOWN(J46*0.4,2)</f>
        <v>33.7</v>
      </c>
      <c r="L46" s="10">
        <f>I46+K46</f>
        <v>72.25</v>
      </c>
      <c r="N46" s="2"/>
      <c r="O46" s="2"/>
    </row>
    <row r="47" spans="1:15" ht="19.5" customHeight="1">
      <c r="A47" s="7">
        <v>45</v>
      </c>
      <c r="B47" s="8" t="s">
        <v>103</v>
      </c>
      <c r="C47" s="8" t="s">
        <v>13</v>
      </c>
      <c r="D47" s="8" t="s">
        <v>99</v>
      </c>
      <c r="E47" s="9" t="s">
        <v>104</v>
      </c>
      <c r="F47" s="9">
        <v>70.5</v>
      </c>
      <c r="G47" s="9">
        <v>67</v>
      </c>
      <c r="H47" s="9">
        <f>SUM(F47:G47)</f>
        <v>137.5</v>
      </c>
      <c r="I47" s="10">
        <f>ROUNDDOWN(H47/2*0.6,2)</f>
        <v>41.25</v>
      </c>
      <c r="J47" s="7">
        <v>0</v>
      </c>
      <c r="K47" s="10">
        <f>ROUNDDOWN(J47*0.4,2)</f>
        <v>0</v>
      </c>
      <c r="L47" s="10">
        <f>I47+K47</f>
        <v>41.25</v>
      </c>
      <c r="N47" s="2"/>
      <c r="O47" s="2"/>
    </row>
    <row r="48" spans="1:15" ht="19.5" customHeight="1">
      <c r="A48" s="7">
        <v>46</v>
      </c>
      <c r="B48" s="8" t="s">
        <v>111</v>
      </c>
      <c r="C48" s="8" t="s">
        <v>13</v>
      </c>
      <c r="D48" s="8" t="s">
        <v>112</v>
      </c>
      <c r="E48" s="9" t="s">
        <v>113</v>
      </c>
      <c r="F48" s="9">
        <v>87</v>
      </c>
      <c r="G48" s="9">
        <v>92</v>
      </c>
      <c r="H48" s="9">
        <f>SUM(F48:G48)</f>
        <v>179</v>
      </c>
      <c r="I48" s="10">
        <f>ROUNDDOWN(H48/2*0.6,2)</f>
        <v>53.7</v>
      </c>
      <c r="J48" s="7">
        <v>82.35</v>
      </c>
      <c r="K48" s="10">
        <f>ROUNDDOWN(J48*0.4,2)</f>
        <v>32.94</v>
      </c>
      <c r="L48" s="10">
        <f>I48+K48</f>
        <v>86.64</v>
      </c>
      <c r="N48" s="2"/>
      <c r="O48" s="2"/>
    </row>
    <row r="49" spans="1:15" ht="19.5" customHeight="1">
      <c r="A49" s="7">
        <v>47</v>
      </c>
      <c r="B49" s="8" t="s">
        <v>114</v>
      </c>
      <c r="C49" s="8" t="s">
        <v>13</v>
      </c>
      <c r="D49" s="8" t="s">
        <v>112</v>
      </c>
      <c r="E49" s="9" t="s">
        <v>115</v>
      </c>
      <c r="F49" s="9">
        <v>79.5</v>
      </c>
      <c r="G49" s="9">
        <v>94</v>
      </c>
      <c r="H49" s="9">
        <f>SUM(F49:G49)</f>
        <v>173.5</v>
      </c>
      <c r="I49" s="10">
        <f>ROUNDDOWN(H49/2*0.6,2)</f>
        <v>52.05</v>
      </c>
      <c r="J49" s="7">
        <v>82.71</v>
      </c>
      <c r="K49" s="10">
        <f>ROUNDDOWN(J49*0.4,2)</f>
        <v>33.08</v>
      </c>
      <c r="L49" s="10">
        <f>I49+K49</f>
        <v>85.13</v>
      </c>
      <c r="N49" s="2"/>
      <c r="O49" s="2"/>
    </row>
    <row r="50" spans="1:15" ht="19.5" customHeight="1">
      <c r="A50" s="7">
        <v>48</v>
      </c>
      <c r="B50" s="8" t="s">
        <v>122</v>
      </c>
      <c r="C50" s="8" t="s">
        <v>13</v>
      </c>
      <c r="D50" s="8" t="s">
        <v>112</v>
      </c>
      <c r="E50" s="9" t="s">
        <v>123</v>
      </c>
      <c r="F50" s="9">
        <v>78.5</v>
      </c>
      <c r="G50" s="9">
        <v>89</v>
      </c>
      <c r="H50" s="9">
        <f>SUM(F50:G50)</f>
        <v>167.5</v>
      </c>
      <c r="I50" s="10">
        <f>ROUNDDOWN(H50/2*0.6,2)</f>
        <v>50.25</v>
      </c>
      <c r="J50" s="7">
        <v>86.06</v>
      </c>
      <c r="K50" s="10">
        <f>ROUNDDOWN(J50*0.4,2)</f>
        <v>34.42</v>
      </c>
      <c r="L50" s="10">
        <f>I50+K50</f>
        <v>84.67</v>
      </c>
      <c r="N50" s="2"/>
      <c r="O50" s="2"/>
    </row>
    <row r="51" spans="1:15" ht="19.5" customHeight="1">
      <c r="A51" s="7">
        <v>49</v>
      </c>
      <c r="B51" s="8" t="s">
        <v>116</v>
      </c>
      <c r="C51" s="8" t="s">
        <v>13</v>
      </c>
      <c r="D51" s="8" t="s">
        <v>112</v>
      </c>
      <c r="E51" s="9" t="s">
        <v>117</v>
      </c>
      <c r="F51" s="9">
        <v>90</v>
      </c>
      <c r="G51" s="9">
        <v>83</v>
      </c>
      <c r="H51" s="9">
        <f>SUM(F51:G51)</f>
        <v>173</v>
      </c>
      <c r="I51" s="10">
        <f>ROUNDDOWN(H51/2*0.6,2)</f>
        <v>51.9</v>
      </c>
      <c r="J51" s="7">
        <v>81.55</v>
      </c>
      <c r="K51" s="10">
        <f>ROUNDDOWN(J51*0.4,2)</f>
        <v>32.62</v>
      </c>
      <c r="L51" s="10">
        <f>I51+K51</f>
        <v>84.52</v>
      </c>
      <c r="N51" s="2"/>
      <c r="O51" s="2"/>
    </row>
    <row r="52" spans="1:15" ht="19.5" customHeight="1">
      <c r="A52" s="7">
        <v>50</v>
      </c>
      <c r="B52" s="8" t="s">
        <v>126</v>
      </c>
      <c r="C52" s="8" t="s">
        <v>13</v>
      </c>
      <c r="D52" s="8" t="s">
        <v>112</v>
      </c>
      <c r="E52" s="9" t="s">
        <v>127</v>
      </c>
      <c r="F52" s="9">
        <v>81</v>
      </c>
      <c r="G52" s="9">
        <v>85</v>
      </c>
      <c r="H52" s="9">
        <f>SUM(F52:G52)</f>
        <v>166</v>
      </c>
      <c r="I52" s="10">
        <f>ROUNDDOWN(H52/2*0.6,2)</f>
        <v>49.8</v>
      </c>
      <c r="J52" s="7">
        <v>83.89</v>
      </c>
      <c r="K52" s="10">
        <f>ROUNDDOWN(J52*0.4,2)</f>
        <v>33.55</v>
      </c>
      <c r="L52" s="10">
        <f>I52+K52</f>
        <v>83.35</v>
      </c>
      <c r="N52" s="2"/>
      <c r="O52" s="2"/>
    </row>
    <row r="53" spans="1:15" ht="19.5" customHeight="1">
      <c r="A53" s="7">
        <v>51</v>
      </c>
      <c r="B53" s="8" t="s">
        <v>124</v>
      </c>
      <c r="C53" s="8" t="s">
        <v>13</v>
      </c>
      <c r="D53" s="8" t="s">
        <v>112</v>
      </c>
      <c r="E53" s="9" t="s">
        <v>125</v>
      </c>
      <c r="F53" s="9">
        <v>79</v>
      </c>
      <c r="G53" s="9">
        <v>88</v>
      </c>
      <c r="H53" s="9">
        <f>SUM(F53:G53)</f>
        <v>167</v>
      </c>
      <c r="I53" s="10">
        <f>ROUNDDOWN(H53/2*0.6,2)</f>
        <v>50.1</v>
      </c>
      <c r="J53" s="7">
        <v>80.79</v>
      </c>
      <c r="K53" s="10">
        <f>ROUNDDOWN(J53*0.4,2)</f>
        <v>32.31</v>
      </c>
      <c r="L53" s="10">
        <f>I53+K53</f>
        <v>82.41</v>
      </c>
      <c r="N53" s="2"/>
      <c r="O53" s="2"/>
    </row>
    <row r="54" spans="1:15" ht="19.5" customHeight="1">
      <c r="A54" s="7">
        <v>52</v>
      </c>
      <c r="B54" s="8" t="s">
        <v>118</v>
      </c>
      <c r="C54" s="8" t="s">
        <v>13</v>
      </c>
      <c r="D54" s="8" t="s">
        <v>112</v>
      </c>
      <c r="E54" s="9" t="s">
        <v>119</v>
      </c>
      <c r="F54" s="9">
        <v>83</v>
      </c>
      <c r="G54" s="9">
        <v>85</v>
      </c>
      <c r="H54" s="9">
        <f>SUM(F54:G54)</f>
        <v>168</v>
      </c>
      <c r="I54" s="10">
        <f>ROUNDDOWN(H54/2*0.6,2)</f>
        <v>50.4</v>
      </c>
      <c r="J54" s="7">
        <v>79.91</v>
      </c>
      <c r="K54" s="10">
        <f>ROUNDDOWN(J54*0.4,2)</f>
        <v>31.96</v>
      </c>
      <c r="L54" s="10">
        <f>I54+K54</f>
        <v>82.36</v>
      </c>
      <c r="N54" s="2"/>
      <c r="O54" s="2"/>
    </row>
    <row r="55" spans="1:15" ht="19.5" customHeight="1">
      <c r="A55" s="7">
        <v>53</v>
      </c>
      <c r="B55" s="8" t="s">
        <v>130</v>
      </c>
      <c r="C55" s="8" t="s">
        <v>13</v>
      </c>
      <c r="D55" s="8" t="s">
        <v>112</v>
      </c>
      <c r="E55" s="9" t="s">
        <v>131</v>
      </c>
      <c r="F55" s="9">
        <v>81.5</v>
      </c>
      <c r="G55" s="9">
        <v>83</v>
      </c>
      <c r="H55" s="9">
        <f>SUM(F55:G55)</f>
        <v>164.5</v>
      </c>
      <c r="I55" s="10">
        <f>ROUNDDOWN(H55/2*0.6,2)</f>
        <v>49.35</v>
      </c>
      <c r="J55" s="7">
        <v>82.26</v>
      </c>
      <c r="K55" s="10">
        <f>ROUNDDOWN(J55*0.4,2)</f>
        <v>32.9</v>
      </c>
      <c r="L55" s="10">
        <f>I55+K55</f>
        <v>82.25</v>
      </c>
      <c r="N55" s="2"/>
      <c r="O55" s="2"/>
    </row>
    <row r="56" spans="1:15" ht="19.5" customHeight="1">
      <c r="A56" s="7">
        <v>54</v>
      </c>
      <c r="B56" s="8" t="s">
        <v>120</v>
      </c>
      <c r="C56" s="8" t="s">
        <v>13</v>
      </c>
      <c r="D56" s="8" t="s">
        <v>112</v>
      </c>
      <c r="E56" s="9" t="s">
        <v>121</v>
      </c>
      <c r="F56" s="9">
        <v>76.5</v>
      </c>
      <c r="G56" s="9">
        <v>91</v>
      </c>
      <c r="H56" s="9">
        <f>SUM(F56:G56)</f>
        <v>167.5</v>
      </c>
      <c r="I56" s="10">
        <f>ROUNDDOWN(H56/2*0.6,2)</f>
        <v>50.25</v>
      </c>
      <c r="J56" s="7">
        <v>79.97</v>
      </c>
      <c r="K56" s="10">
        <f>ROUNDDOWN(J56*0.4,2)</f>
        <v>31.98</v>
      </c>
      <c r="L56" s="10">
        <f>I56+K56</f>
        <v>82.23</v>
      </c>
      <c r="N56" s="2"/>
      <c r="O56" s="2"/>
    </row>
    <row r="57" spans="1:15" ht="19.5" customHeight="1">
      <c r="A57" s="7">
        <v>55</v>
      </c>
      <c r="B57" s="8" t="s">
        <v>128</v>
      </c>
      <c r="C57" s="8" t="s">
        <v>13</v>
      </c>
      <c r="D57" s="8" t="s">
        <v>112</v>
      </c>
      <c r="E57" s="9" t="s">
        <v>129</v>
      </c>
      <c r="F57" s="9">
        <v>79.5</v>
      </c>
      <c r="G57" s="9">
        <v>85</v>
      </c>
      <c r="H57" s="9">
        <f>SUM(F57:G57)</f>
        <v>164.5</v>
      </c>
      <c r="I57" s="10">
        <f>ROUNDDOWN(H57/2*0.6,2)</f>
        <v>49.35</v>
      </c>
      <c r="J57" s="7">
        <v>79.29</v>
      </c>
      <c r="K57" s="10">
        <f>ROUNDDOWN(J57*0.4,2)</f>
        <v>31.71</v>
      </c>
      <c r="L57" s="10">
        <f>I57+K57</f>
        <v>81.06</v>
      </c>
      <c r="N57" s="2"/>
      <c r="O57" s="2"/>
    </row>
    <row r="58" spans="1:15" ht="19.5" customHeight="1">
      <c r="A58" s="7">
        <v>56</v>
      </c>
      <c r="B58" s="8" t="s">
        <v>135</v>
      </c>
      <c r="C58" s="8" t="s">
        <v>32</v>
      </c>
      <c r="D58" s="8" t="s">
        <v>133</v>
      </c>
      <c r="E58" s="9" t="s">
        <v>136</v>
      </c>
      <c r="F58" s="9">
        <v>73</v>
      </c>
      <c r="G58" s="9">
        <v>96</v>
      </c>
      <c r="H58" s="9">
        <f>SUM(F58:G58)</f>
        <v>169</v>
      </c>
      <c r="I58" s="10">
        <f>ROUNDDOWN(H58/2*0.6,2)</f>
        <v>50.7</v>
      </c>
      <c r="J58" s="7">
        <v>88.17</v>
      </c>
      <c r="K58" s="10">
        <f>ROUNDDOWN(J58*0.4,2)</f>
        <v>35.26</v>
      </c>
      <c r="L58" s="10">
        <f>I58+K58</f>
        <v>85.96000000000001</v>
      </c>
      <c r="N58" s="2"/>
      <c r="O58" s="2"/>
    </row>
    <row r="59" spans="1:15" ht="19.5" customHeight="1">
      <c r="A59" s="7">
        <v>57</v>
      </c>
      <c r="B59" s="8" t="s">
        <v>137</v>
      </c>
      <c r="C59" s="8" t="s">
        <v>32</v>
      </c>
      <c r="D59" s="8" t="s">
        <v>133</v>
      </c>
      <c r="E59" s="9" t="s">
        <v>138</v>
      </c>
      <c r="F59" s="9">
        <v>75</v>
      </c>
      <c r="G59" s="9">
        <v>93</v>
      </c>
      <c r="H59" s="9">
        <f>SUM(F59:G59)</f>
        <v>168</v>
      </c>
      <c r="I59" s="10">
        <f>ROUNDDOWN(H59/2*0.6,2)</f>
        <v>50.4</v>
      </c>
      <c r="J59" s="7">
        <v>83.35</v>
      </c>
      <c r="K59" s="10">
        <f>ROUNDDOWN(J59*0.4,2)</f>
        <v>33.34</v>
      </c>
      <c r="L59" s="10">
        <f>I59+K59</f>
        <v>83.74000000000001</v>
      </c>
      <c r="N59" s="2"/>
      <c r="O59" s="2"/>
    </row>
    <row r="60" spans="1:15" ht="19.5" customHeight="1">
      <c r="A60" s="7">
        <v>58</v>
      </c>
      <c r="B60" s="8" t="s">
        <v>132</v>
      </c>
      <c r="C60" s="8" t="s">
        <v>13</v>
      </c>
      <c r="D60" s="8" t="s">
        <v>133</v>
      </c>
      <c r="E60" s="9" t="s">
        <v>134</v>
      </c>
      <c r="F60" s="9">
        <v>82</v>
      </c>
      <c r="G60" s="9">
        <v>89.5</v>
      </c>
      <c r="H60" s="9">
        <f>SUM(F60:G60)</f>
        <v>171.5</v>
      </c>
      <c r="I60" s="10">
        <f>ROUNDDOWN(H60/2*0.6,2)</f>
        <v>51.45</v>
      </c>
      <c r="J60" s="7">
        <v>77.04</v>
      </c>
      <c r="K60" s="10">
        <f>ROUNDDOWN(J60*0.4,2)</f>
        <v>30.81</v>
      </c>
      <c r="L60" s="10">
        <f>I60+K60</f>
        <v>82.26</v>
      </c>
      <c r="N60" s="2"/>
      <c r="O60" s="2"/>
    </row>
    <row r="61" spans="1:15" ht="19.5" customHeight="1">
      <c r="A61" s="7">
        <v>59</v>
      </c>
      <c r="B61" s="8" t="s">
        <v>141</v>
      </c>
      <c r="C61" s="8" t="s">
        <v>13</v>
      </c>
      <c r="D61" s="8" t="s">
        <v>133</v>
      </c>
      <c r="E61" s="9" t="s">
        <v>142</v>
      </c>
      <c r="F61" s="9">
        <v>77</v>
      </c>
      <c r="G61" s="9">
        <v>89</v>
      </c>
      <c r="H61" s="9">
        <f>SUM(F61:G61)</f>
        <v>166</v>
      </c>
      <c r="I61" s="10">
        <f>ROUNDDOWN(H61/2*0.6,2)</f>
        <v>49.8</v>
      </c>
      <c r="J61" s="7">
        <v>80.59</v>
      </c>
      <c r="K61" s="10">
        <f>ROUNDDOWN(J61*0.4,2)</f>
        <v>32.23</v>
      </c>
      <c r="L61" s="10">
        <f>I61+K61</f>
        <v>82.03</v>
      </c>
      <c r="N61" s="2"/>
      <c r="O61" s="2"/>
    </row>
    <row r="62" spans="1:15" ht="19.5" customHeight="1">
      <c r="A62" s="7">
        <v>60</v>
      </c>
      <c r="B62" s="8" t="s">
        <v>139</v>
      </c>
      <c r="C62" s="8" t="s">
        <v>13</v>
      </c>
      <c r="D62" s="8" t="s">
        <v>133</v>
      </c>
      <c r="E62" s="9" t="s">
        <v>140</v>
      </c>
      <c r="F62" s="9">
        <v>75.5</v>
      </c>
      <c r="G62" s="9">
        <v>92.5</v>
      </c>
      <c r="H62" s="9">
        <f>SUM(F62:G62)</f>
        <v>168</v>
      </c>
      <c r="I62" s="10">
        <f>ROUNDDOWN(H62/2*0.6,2)</f>
        <v>50.4</v>
      </c>
      <c r="J62" s="7">
        <v>76.09</v>
      </c>
      <c r="K62" s="10">
        <f>ROUNDDOWN(J62*0.4,2)</f>
        <v>30.43</v>
      </c>
      <c r="L62" s="10">
        <f>I62+K62</f>
        <v>80.83</v>
      </c>
      <c r="N62" s="2"/>
      <c r="O62" s="2"/>
    </row>
    <row r="63" spans="1:15" ht="19.5" customHeight="1">
      <c r="A63" s="7">
        <v>61</v>
      </c>
      <c r="B63" s="8" t="s">
        <v>143</v>
      </c>
      <c r="C63" s="8" t="s">
        <v>13</v>
      </c>
      <c r="D63" s="8" t="s">
        <v>133</v>
      </c>
      <c r="E63" s="9" t="s">
        <v>144</v>
      </c>
      <c r="F63" s="9">
        <v>75</v>
      </c>
      <c r="G63" s="9">
        <v>89.5</v>
      </c>
      <c r="H63" s="9">
        <f>SUM(F63:G63)</f>
        <v>164.5</v>
      </c>
      <c r="I63" s="10">
        <f>ROUNDDOWN(H63/2*0.6,2)</f>
        <v>49.35</v>
      </c>
      <c r="J63" s="7">
        <v>77.88</v>
      </c>
      <c r="K63" s="10">
        <f>ROUNDDOWN(J63*0.4,2)</f>
        <v>31.15</v>
      </c>
      <c r="L63" s="10">
        <f>I63+K63</f>
        <v>80.5</v>
      </c>
      <c r="N63" s="2"/>
      <c r="O63" s="2"/>
    </row>
    <row r="64" spans="1:15" ht="19.5" customHeight="1">
      <c r="A64" s="7">
        <v>62</v>
      </c>
      <c r="B64" s="8" t="s">
        <v>145</v>
      </c>
      <c r="C64" s="8" t="s">
        <v>13</v>
      </c>
      <c r="D64" s="8" t="s">
        <v>146</v>
      </c>
      <c r="E64" s="9" t="s">
        <v>147</v>
      </c>
      <c r="F64" s="9">
        <v>77</v>
      </c>
      <c r="G64" s="9">
        <v>86</v>
      </c>
      <c r="H64" s="9">
        <f>SUM(F64:G64)</f>
        <v>163</v>
      </c>
      <c r="I64" s="10">
        <f>ROUNDDOWN(H64/2*0.6,2)</f>
        <v>48.9</v>
      </c>
      <c r="J64" s="7">
        <v>82.09</v>
      </c>
      <c r="K64" s="10">
        <f>ROUNDDOWN(J64*0.4,2)</f>
        <v>32.83</v>
      </c>
      <c r="L64" s="10">
        <f>I64+K64</f>
        <v>81.72999999999999</v>
      </c>
      <c r="N64" s="2"/>
      <c r="O64" s="2"/>
    </row>
    <row r="65" spans="1:15" ht="19.5" customHeight="1">
      <c r="A65" s="7">
        <v>63</v>
      </c>
      <c r="B65" s="8" t="s">
        <v>148</v>
      </c>
      <c r="C65" s="8" t="s">
        <v>13</v>
      </c>
      <c r="D65" s="8" t="s">
        <v>146</v>
      </c>
      <c r="E65" s="9" t="s">
        <v>149</v>
      </c>
      <c r="F65" s="9">
        <v>85</v>
      </c>
      <c r="G65" s="9">
        <v>76</v>
      </c>
      <c r="H65" s="9">
        <f>SUM(F65:G65)</f>
        <v>161</v>
      </c>
      <c r="I65" s="10">
        <f>ROUNDDOWN(H65/2*0.6,2)</f>
        <v>48.3</v>
      </c>
      <c r="J65" s="7">
        <v>81.98</v>
      </c>
      <c r="K65" s="10">
        <f>ROUNDDOWN(J65*0.4,2)</f>
        <v>32.79</v>
      </c>
      <c r="L65" s="10">
        <f>I65+K65</f>
        <v>81.09</v>
      </c>
      <c r="N65" s="2"/>
      <c r="O65" s="2"/>
    </row>
    <row r="66" spans="1:15" ht="19.5" customHeight="1">
      <c r="A66" s="7">
        <v>64</v>
      </c>
      <c r="B66" s="8" t="s">
        <v>160</v>
      </c>
      <c r="C66" s="8" t="s">
        <v>13</v>
      </c>
      <c r="D66" s="8" t="s">
        <v>146</v>
      </c>
      <c r="E66" s="9" t="s">
        <v>161</v>
      </c>
      <c r="F66" s="9">
        <v>72</v>
      </c>
      <c r="G66" s="9">
        <v>75</v>
      </c>
      <c r="H66" s="9">
        <f>SUM(F66:G66)</f>
        <v>147</v>
      </c>
      <c r="I66" s="10">
        <f>ROUNDDOWN(H66/2*0.6,2)</f>
        <v>44.1</v>
      </c>
      <c r="J66" s="7">
        <v>88.6</v>
      </c>
      <c r="K66" s="10">
        <f>ROUNDDOWN(J66*0.4,2)</f>
        <v>35.44</v>
      </c>
      <c r="L66" s="10">
        <f>I66+K66</f>
        <v>79.53999999999999</v>
      </c>
      <c r="N66" s="2"/>
      <c r="O66" s="2"/>
    </row>
    <row r="67" spans="1:15" ht="19.5" customHeight="1">
      <c r="A67" s="7">
        <v>65</v>
      </c>
      <c r="B67" s="8" t="s">
        <v>150</v>
      </c>
      <c r="C67" s="8" t="s">
        <v>13</v>
      </c>
      <c r="D67" s="8" t="s">
        <v>146</v>
      </c>
      <c r="E67" s="9" t="s">
        <v>151</v>
      </c>
      <c r="F67" s="9">
        <v>74</v>
      </c>
      <c r="G67" s="9">
        <v>81</v>
      </c>
      <c r="H67" s="9">
        <f>SUM(F67:G67)</f>
        <v>155</v>
      </c>
      <c r="I67" s="10">
        <f>ROUNDDOWN(H67/2*0.6,2)</f>
        <v>46.5</v>
      </c>
      <c r="J67" s="7">
        <v>82.25</v>
      </c>
      <c r="K67" s="10">
        <f>ROUNDDOWN(J67*0.4,2)</f>
        <v>32.9</v>
      </c>
      <c r="L67" s="10">
        <f>I67+K67</f>
        <v>79.4</v>
      </c>
      <c r="N67" s="2"/>
      <c r="O67" s="2"/>
    </row>
    <row r="68" spans="1:15" ht="19.5" customHeight="1">
      <c r="A68" s="7">
        <v>66</v>
      </c>
      <c r="B68" s="8" t="s">
        <v>162</v>
      </c>
      <c r="C68" s="8" t="s">
        <v>13</v>
      </c>
      <c r="D68" s="8" t="s">
        <v>146</v>
      </c>
      <c r="E68" s="9" t="s">
        <v>163</v>
      </c>
      <c r="F68" s="9">
        <v>77</v>
      </c>
      <c r="G68" s="9">
        <v>68</v>
      </c>
      <c r="H68" s="9">
        <f>SUM(F68:G68)</f>
        <v>145</v>
      </c>
      <c r="I68" s="10">
        <f>ROUNDDOWN(H68/2*0.6,2)</f>
        <v>43.5</v>
      </c>
      <c r="J68" s="7">
        <v>88.2</v>
      </c>
      <c r="K68" s="10">
        <f>ROUNDDOWN(J68*0.4,2)</f>
        <v>35.28</v>
      </c>
      <c r="L68" s="10">
        <f>I68+K68</f>
        <v>78.78</v>
      </c>
      <c r="N68" s="2"/>
      <c r="O68" s="2"/>
    </row>
    <row r="69" spans="1:15" ht="19.5" customHeight="1">
      <c r="A69" s="7">
        <v>67</v>
      </c>
      <c r="B69" s="8" t="s">
        <v>152</v>
      </c>
      <c r="C69" s="8" t="s">
        <v>13</v>
      </c>
      <c r="D69" s="8" t="s">
        <v>146</v>
      </c>
      <c r="E69" s="9" t="s">
        <v>153</v>
      </c>
      <c r="F69" s="9">
        <v>76</v>
      </c>
      <c r="G69" s="9">
        <v>74</v>
      </c>
      <c r="H69" s="9">
        <f>SUM(F69:G69)</f>
        <v>150</v>
      </c>
      <c r="I69" s="10">
        <f>ROUNDDOWN(H69/2*0.6,2)</f>
        <v>45</v>
      </c>
      <c r="J69" s="7">
        <v>82.08</v>
      </c>
      <c r="K69" s="10">
        <f>ROUNDDOWN(J69*0.4,2)</f>
        <v>32.83</v>
      </c>
      <c r="L69" s="10">
        <f>I69+K69</f>
        <v>77.83</v>
      </c>
      <c r="N69" s="2"/>
      <c r="O69" s="2"/>
    </row>
    <row r="70" spans="1:15" ht="19.5" customHeight="1">
      <c r="A70" s="7">
        <v>68</v>
      </c>
      <c r="B70" s="8" t="s">
        <v>154</v>
      </c>
      <c r="C70" s="8" t="s">
        <v>13</v>
      </c>
      <c r="D70" s="8" t="s">
        <v>146</v>
      </c>
      <c r="E70" s="9" t="s">
        <v>155</v>
      </c>
      <c r="F70" s="9">
        <v>76</v>
      </c>
      <c r="G70" s="9">
        <v>72</v>
      </c>
      <c r="H70" s="9">
        <f>SUM(F70:G70)</f>
        <v>148</v>
      </c>
      <c r="I70" s="10">
        <f>ROUNDDOWN(H70/2*0.6,2)</f>
        <v>44.4</v>
      </c>
      <c r="J70" s="7">
        <v>81.85</v>
      </c>
      <c r="K70" s="10">
        <f>ROUNDDOWN(J70*0.4,2)</f>
        <v>32.74</v>
      </c>
      <c r="L70" s="10">
        <f>I70+K70</f>
        <v>77.14</v>
      </c>
      <c r="N70" s="2"/>
      <c r="O70" s="2"/>
    </row>
    <row r="71" spans="1:15" ht="19.5" customHeight="1">
      <c r="A71" s="7">
        <v>69</v>
      </c>
      <c r="B71" s="8" t="s">
        <v>156</v>
      </c>
      <c r="C71" s="8" t="s">
        <v>13</v>
      </c>
      <c r="D71" s="8" t="s">
        <v>146</v>
      </c>
      <c r="E71" s="9" t="s">
        <v>157</v>
      </c>
      <c r="F71" s="9">
        <v>78</v>
      </c>
      <c r="G71" s="9">
        <v>70</v>
      </c>
      <c r="H71" s="9">
        <f>SUM(F71:G71)</f>
        <v>148</v>
      </c>
      <c r="I71" s="10">
        <f>ROUNDDOWN(H71/2*0.6,2)</f>
        <v>44.4</v>
      </c>
      <c r="J71" s="7">
        <v>81.8</v>
      </c>
      <c r="K71" s="10">
        <f>ROUNDDOWN(J71*0.4,2)</f>
        <v>32.72</v>
      </c>
      <c r="L71" s="10">
        <f>I71+K71</f>
        <v>77.12</v>
      </c>
      <c r="N71" s="2"/>
      <c r="O71" s="2"/>
    </row>
    <row r="72" spans="1:15" ht="19.5" customHeight="1">
      <c r="A72" s="7">
        <v>70</v>
      </c>
      <c r="B72" s="8" t="s">
        <v>158</v>
      </c>
      <c r="C72" s="8" t="s">
        <v>13</v>
      </c>
      <c r="D72" s="8" t="s">
        <v>146</v>
      </c>
      <c r="E72" s="9" t="s">
        <v>159</v>
      </c>
      <c r="F72" s="9">
        <v>77</v>
      </c>
      <c r="G72" s="9">
        <v>70</v>
      </c>
      <c r="H72" s="9">
        <f>SUM(F72:G72)</f>
        <v>147</v>
      </c>
      <c r="I72" s="10">
        <f>ROUNDDOWN(H72/2*0.6,2)</f>
        <v>44.1</v>
      </c>
      <c r="J72" s="7">
        <v>81.84</v>
      </c>
      <c r="K72" s="10">
        <f>ROUNDDOWN(J72*0.4,2)</f>
        <v>32.73</v>
      </c>
      <c r="L72" s="10">
        <f>I72+K72</f>
        <v>76.83</v>
      </c>
      <c r="N72" s="2"/>
      <c r="O72" s="2"/>
    </row>
    <row r="73" spans="1:15" ht="19.5" customHeight="1">
      <c r="A73" s="7">
        <v>71</v>
      </c>
      <c r="B73" s="8" t="s">
        <v>164</v>
      </c>
      <c r="C73" s="8" t="s">
        <v>13</v>
      </c>
      <c r="D73" s="8" t="s">
        <v>146</v>
      </c>
      <c r="E73" s="9" t="s">
        <v>165</v>
      </c>
      <c r="F73" s="9">
        <v>85</v>
      </c>
      <c r="G73" s="9">
        <v>58</v>
      </c>
      <c r="H73" s="9">
        <f>SUM(F73:G73)</f>
        <v>143</v>
      </c>
      <c r="I73" s="10">
        <f>ROUNDDOWN(H73/2*0.6,2)</f>
        <v>42.9</v>
      </c>
      <c r="J73" s="7">
        <v>80.66</v>
      </c>
      <c r="K73" s="10">
        <f>ROUNDDOWN(J73*0.4,2)</f>
        <v>32.26</v>
      </c>
      <c r="L73" s="10">
        <f>I73+K73</f>
        <v>75.16</v>
      </c>
      <c r="N73" s="2"/>
      <c r="O73" s="2"/>
    </row>
    <row r="74" spans="1:15" ht="19.5" customHeight="1">
      <c r="A74" s="7">
        <v>72</v>
      </c>
      <c r="B74" s="8" t="s">
        <v>166</v>
      </c>
      <c r="C74" s="8" t="s">
        <v>13</v>
      </c>
      <c r="D74" s="8" t="s">
        <v>146</v>
      </c>
      <c r="E74" s="9" t="s">
        <v>167</v>
      </c>
      <c r="F74" s="9">
        <v>84</v>
      </c>
      <c r="G74" s="9">
        <v>55</v>
      </c>
      <c r="H74" s="9">
        <f>SUM(F74:G74)</f>
        <v>139</v>
      </c>
      <c r="I74" s="10">
        <f>ROUNDDOWN(H74/2*0.6,2)</f>
        <v>41.7</v>
      </c>
      <c r="J74" s="7">
        <v>82.14</v>
      </c>
      <c r="K74" s="10">
        <f>ROUNDDOWN(J74*0.4,2)</f>
        <v>32.85</v>
      </c>
      <c r="L74" s="10">
        <f>I74+K74</f>
        <v>74.55000000000001</v>
      </c>
      <c r="N74" s="2"/>
      <c r="O74" s="2"/>
    </row>
    <row r="75" spans="1:15" ht="19.5" customHeight="1">
      <c r="A75" s="7">
        <v>73</v>
      </c>
      <c r="B75" s="8" t="s">
        <v>170</v>
      </c>
      <c r="C75" s="8" t="s">
        <v>13</v>
      </c>
      <c r="D75" s="8" t="s">
        <v>146</v>
      </c>
      <c r="E75" s="9" t="s">
        <v>171</v>
      </c>
      <c r="F75" s="9">
        <v>79</v>
      </c>
      <c r="G75" s="9">
        <v>59</v>
      </c>
      <c r="H75" s="9">
        <f>SUM(F75:G75)</f>
        <v>138</v>
      </c>
      <c r="I75" s="10">
        <f>ROUNDDOWN(H75/2*0.6,2)</f>
        <v>41.4</v>
      </c>
      <c r="J75" s="7">
        <v>82.29</v>
      </c>
      <c r="K75" s="10">
        <f>ROUNDDOWN(J75*0.4,2)</f>
        <v>32.91</v>
      </c>
      <c r="L75" s="10">
        <f>I75+K75</f>
        <v>74.31</v>
      </c>
      <c r="N75" s="2"/>
      <c r="O75" s="2"/>
    </row>
    <row r="76" spans="1:15" ht="19.5" customHeight="1">
      <c r="A76" s="7">
        <v>74</v>
      </c>
      <c r="B76" s="8" t="s">
        <v>168</v>
      </c>
      <c r="C76" s="8" t="s">
        <v>13</v>
      </c>
      <c r="D76" s="8" t="s">
        <v>146</v>
      </c>
      <c r="E76" s="9" t="s">
        <v>169</v>
      </c>
      <c r="F76" s="9">
        <v>71.5</v>
      </c>
      <c r="G76" s="9">
        <v>67</v>
      </c>
      <c r="H76" s="9">
        <f>SUM(F76:G76)</f>
        <v>138.5</v>
      </c>
      <c r="I76" s="10">
        <f>ROUNDDOWN(H76/2*0.6,2)</f>
        <v>41.55</v>
      </c>
      <c r="J76" s="7">
        <v>81.79</v>
      </c>
      <c r="K76" s="10">
        <f>ROUNDDOWN(J76*0.4,2)</f>
        <v>32.71</v>
      </c>
      <c r="L76" s="10">
        <f>I76+K76</f>
        <v>74.25999999999999</v>
      </c>
      <c r="N76" s="2"/>
      <c r="O76" s="2"/>
    </row>
    <row r="77" spans="1:15" ht="19.5" customHeight="1">
      <c r="A77" s="7">
        <v>75</v>
      </c>
      <c r="B77" s="8" t="s">
        <v>172</v>
      </c>
      <c r="C77" s="8" t="s">
        <v>13</v>
      </c>
      <c r="D77" s="8" t="s">
        <v>146</v>
      </c>
      <c r="E77" s="9" t="s">
        <v>173</v>
      </c>
      <c r="F77" s="9">
        <v>68</v>
      </c>
      <c r="G77" s="9">
        <v>69</v>
      </c>
      <c r="H77" s="9">
        <f>SUM(F77:G77)</f>
        <v>137</v>
      </c>
      <c r="I77" s="10">
        <f>ROUNDDOWN(H77/2*0.6,2)</f>
        <v>41.1</v>
      </c>
      <c r="J77" s="7">
        <v>82.28</v>
      </c>
      <c r="K77" s="10">
        <f>ROUNDDOWN(J77*0.4,2)</f>
        <v>32.91</v>
      </c>
      <c r="L77" s="10">
        <f>I77+K77</f>
        <v>74.00999999999999</v>
      </c>
      <c r="N77" s="2"/>
      <c r="O77" s="2"/>
    </row>
    <row r="78" spans="1:15" ht="19.5" customHeight="1">
      <c r="A78" s="7">
        <v>76</v>
      </c>
      <c r="B78" s="8" t="s">
        <v>174</v>
      </c>
      <c r="C78" s="8" t="s">
        <v>13</v>
      </c>
      <c r="D78" s="8" t="s">
        <v>146</v>
      </c>
      <c r="E78" s="9" t="s">
        <v>175</v>
      </c>
      <c r="F78" s="9">
        <v>68</v>
      </c>
      <c r="G78" s="9">
        <v>68</v>
      </c>
      <c r="H78" s="9">
        <f>SUM(F78:G78)</f>
        <v>136</v>
      </c>
      <c r="I78" s="10">
        <f>ROUNDDOWN(H78/2*0.6,2)</f>
        <v>40.8</v>
      </c>
      <c r="J78" s="7">
        <v>81.19</v>
      </c>
      <c r="K78" s="10">
        <f>ROUNDDOWN(J78*0.4,2)</f>
        <v>32.47</v>
      </c>
      <c r="L78" s="10">
        <f>I78+K78</f>
        <v>73.27</v>
      </c>
      <c r="N78" s="2"/>
      <c r="O78" s="2"/>
    </row>
    <row r="79" spans="1:15" ht="19.5" customHeight="1">
      <c r="A79" s="7">
        <v>77</v>
      </c>
      <c r="B79" s="8" t="s">
        <v>176</v>
      </c>
      <c r="C79" s="8" t="s">
        <v>32</v>
      </c>
      <c r="D79" s="8" t="s">
        <v>177</v>
      </c>
      <c r="E79" s="9" t="s">
        <v>178</v>
      </c>
      <c r="F79" s="9">
        <v>71.5</v>
      </c>
      <c r="G79" s="9">
        <v>77</v>
      </c>
      <c r="H79" s="9">
        <f>SUM(F79:G79)</f>
        <v>148.5</v>
      </c>
      <c r="I79" s="10">
        <f>ROUNDDOWN(H79/2*0.6,2)</f>
        <v>44.55</v>
      </c>
      <c r="J79" s="7">
        <v>84.98</v>
      </c>
      <c r="K79" s="10">
        <f>ROUNDDOWN(J79*0.4,2)</f>
        <v>33.99</v>
      </c>
      <c r="L79" s="10">
        <f>I79+K79</f>
        <v>78.53999999999999</v>
      </c>
      <c r="N79" s="2"/>
      <c r="O79" s="2"/>
    </row>
    <row r="80" spans="1:15" ht="19.5" customHeight="1">
      <c r="A80" s="7">
        <v>78</v>
      </c>
      <c r="B80" s="8" t="s">
        <v>179</v>
      </c>
      <c r="C80" s="8" t="s">
        <v>13</v>
      </c>
      <c r="D80" s="8" t="s">
        <v>177</v>
      </c>
      <c r="E80" s="9" t="s">
        <v>180</v>
      </c>
      <c r="F80" s="9">
        <v>71</v>
      </c>
      <c r="G80" s="9">
        <v>71</v>
      </c>
      <c r="H80" s="9">
        <f>SUM(F80:G80)</f>
        <v>142</v>
      </c>
      <c r="I80" s="10">
        <f>ROUNDDOWN(H80/2*0.6,2)</f>
        <v>42.6</v>
      </c>
      <c r="J80" s="7">
        <v>81.67</v>
      </c>
      <c r="K80" s="10">
        <f>ROUNDDOWN(J80*0.4,2)</f>
        <v>32.66</v>
      </c>
      <c r="L80" s="10">
        <f>I80+K80</f>
        <v>75.25999999999999</v>
      </c>
      <c r="N80" s="2"/>
      <c r="O80" s="2"/>
    </row>
    <row r="81" spans="1:15" ht="19.5" customHeight="1">
      <c r="A81" s="7">
        <v>79</v>
      </c>
      <c r="B81" s="8" t="s">
        <v>181</v>
      </c>
      <c r="C81" s="8" t="s">
        <v>32</v>
      </c>
      <c r="D81" s="8" t="s">
        <v>177</v>
      </c>
      <c r="E81" s="9" t="s">
        <v>182</v>
      </c>
      <c r="F81" s="9">
        <v>58.5</v>
      </c>
      <c r="G81" s="9">
        <v>73</v>
      </c>
      <c r="H81" s="9">
        <f>SUM(F81:G81)</f>
        <v>131.5</v>
      </c>
      <c r="I81" s="10">
        <f>ROUNDDOWN(H81/2*0.6,2)</f>
        <v>39.45</v>
      </c>
      <c r="J81" s="7">
        <v>80.54</v>
      </c>
      <c r="K81" s="10">
        <f>ROUNDDOWN(J81*0.4,2)</f>
        <v>32.21</v>
      </c>
      <c r="L81" s="10">
        <f>I81+K81</f>
        <v>71.66</v>
      </c>
      <c r="N81" s="2"/>
      <c r="O81" s="2"/>
    </row>
    <row r="82" spans="1:15" ht="19.5" customHeight="1">
      <c r="A82" s="7">
        <v>80</v>
      </c>
      <c r="B82" s="8" t="s">
        <v>183</v>
      </c>
      <c r="C82" s="8" t="s">
        <v>32</v>
      </c>
      <c r="D82" s="8" t="s">
        <v>177</v>
      </c>
      <c r="E82" s="9" t="s">
        <v>184</v>
      </c>
      <c r="F82" s="9">
        <v>53.5</v>
      </c>
      <c r="G82" s="9">
        <v>71</v>
      </c>
      <c r="H82" s="9">
        <f>SUM(F82:G82)</f>
        <v>124.5</v>
      </c>
      <c r="I82" s="10">
        <f>ROUNDDOWN(H82/2*0.6,2)</f>
        <v>37.35</v>
      </c>
      <c r="J82" s="7">
        <v>84.93</v>
      </c>
      <c r="K82" s="10">
        <f>ROUNDDOWN(J82*0.4,2)</f>
        <v>33.97</v>
      </c>
      <c r="L82" s="10">
        <f>I82+K82</f>
        <v>71.32</v>
      </c>
      <c r="N82" s="2"/>
      <c r="O82" s="2"/>
    </row>
    <row r="83" spans="1:15" ht="19.5" customHeight="1">
      <c r="A83" s="7">
        <v>81</v>
      </c>
      <c r="B83" s="8" t="s">
        <v>185</v>
      </c>
      <c r="C83" s="8" t="s">
        <v>13</v>
      </c>
      <c r="D83" s="8" t="s">
        <v>177</v>
      </c>
      <c r="E83" s="9" t="s">
        <v>186</v>
      </c>
      <c r="F83" s="9">
        <v>53</v>
      </c>
      <c r="G83" s="9">
        <v>65</v>
      </c>
      <c r="H83" s="9">
        <f>SUM(F83:G83)</f>
        <v>118</v>
      </c>
      <c r="I83" s="10">
        <f>ROUNDDOWN(H83/2*0.6,2)</f>
        <v>35.4</v>
      </c>
      <c r="J83" s="7">
        <v>80.37</v>
      </c>
      <c r="K83" s="10">
        <f>ROUNDDOWN(J83*0.4,2)</f>
        <v>32.14</v>
      </c>
      <c r="L83" s="10">
        <f>I83+K83</f>
        <v>67.53999999999999</v>
      </c>
      <c r="N83" s="2"/>
      <c r="O83" s="2"/>
    </row>
    <row r="84" spans="1:15" ht="19.5" customHeight="1">
      <c r="A84" s="7">
        <v>82</v>
      </c>
      <c r="B84" s="8" t="s">
        <v>187</v>
      </c>
      <c r="C84" s="8" t="s">
        <v>32</v>
      </c>
      <c r="D84" s="8" t="s">
        <v>177</v>
      </c>
      <c r="E84" s="9" t="s">
        <v>188</v>
      </c>
      <c r="F84" s="9">
        <v>50.5</v>
      </c>
      <c r="G84" s="9">
        <v>65</v>
      </c>
      <c r="H84" s="9">
        <f>SUM(F84:G84)</f>
        <v>115.5</v>
      </c>
      <c r="I84" s="10">
        <f>ROUNDDOWN(H84/2*0.6,2)</f>
        <v>34.65</v>
      </c>
      <c r="J84" s="7">
        <v>78.72</v>
      </c>
      <c r="K84" s="10">
        <f>ROUNDDOWN(J84*0.4,2)</f>
        <v>31.48</v>
      </c>
      <c r="L84" s="10">
        <f>I84+K84</f>
        <v>66.13</v>
      </c>
      <c r="N84" s="2"/>
      <c r="O84" s="2"/>
    </row>
    <row r="85" spans="1:15" ht="19.5" customHeight="1">
      <c r="A85" s="7">
        <v>83</v>
      </c>
      <c r="B85" s="8" t="s">
        <v>189</v>
      </c>
      <c r="C85" s="8" t="s">
        <v>13</v>
      </c>
      <c r="D85" s="8" t="s">
        <v>190</v>
      </c>
      <c r="E85" s="9" t="s">
        <v>191</v>
      </c>
      <c r="F85" s="9">
        <v>80</v>
      </c>
      <c r="G85" s="9">
        <v>76</v>
      </c>
      <c r="H85" s="9">
        <f>SUM(F85:G85)</f>
        <v>156</v>
      </c>
      <c r="I85" s="10">
        <f>ROUNDDOWN(H85/2*0.6,2)</f>
        <v>46.8</v>
      </c>
      <c r="J85" s="7">
        <v>85.28</v>
      </c>
      <c r="K85" s="10">
        <f>ROUNDDOWN(J85*0.4,2)</f>
        <v>34.11</v>
      </c>
      <c r="L85" s="10">
        <f>I85+K85</f>
        <v>80.91</v>
      </c>
      <c r="N85" s="2"/>
      <c r="O85" s="2"/>
    </row>
    <row r="86" spans="1:15" ht="19.5" customHeight="1">
      <c r="A86" s="7">
        <v>84</v>
      </c>
      <c r="B86" s="8" t="s">
        <v>192</v>
      </c>
      <c r="C86" s="8" t="s">
        <v>13</v>
      </c>
      <c r="D86" s="8" t="s">
        <v>190</v>
      </c>
      <c r="E86" s="9" t="s">
        <v>193</v>
      </c>
      <c r="F86" s="9">
        <v>83.5</v>
      </c>
      <c r="G86" s="9">
        <v>70</v>
      </c>
      <c r="H86" s="9">
        <f>SUM(F86:G86)</f>
        <v>153.5</v>
      </c>
      <c r="I86" s="10">
        <f>ROUNDDOWN(H86/2*0.6,2)</f>
        <v>46.05</v>
      </c>
      <c r="J86" s="7">
        <v>84.11</v>
      </c>
      <c r="K86" s="10">
        <f>ROUNDDOWN(J86*0.4,2)</f>
        <v>33.64</v>
      </c>
      <c r="L86" s="10">
        <f>I86+K86</f>
        <v>79.69</v>
      </c>
      <c r="N86" s="2"/>
      <c r="O86" s="2"/>
    </row>
    <row r="87" spans="1:15" ht="19.5" customHeight="1">
      <c r="A87" s="7">
        <v>85</v>
      </c>
      <c r="B87" s="8" t="s">
        <v>194</v>
      </c>
      <c r="C87" s="8" t="s">
        <v>13</v>
      </c>
      <c r="D87" s="8" t="s">
        <v>190</v>
      </c>
      <c r="E87" s="9" t="s">
        <v>195</v>
      </c>
      <c r="F87" s="9">
        <v>68</v>
      </c>
      <c r="G87" s="9">
        <v>81</v>
      </c>
      <c r="H87" s="9">
        <f>SUM(F87:G87)</f>
        <v>149</v>
      </c>
      <c r="I87" s="10">
        <f>ROUNDDOWN(H87/2*0.6,2)</f>
        <v>44.7</v>
      </c>
      <c r="J87" s="7">
        <v>83.8</v>
      </c>
      <c r="K87" s="10">
        <f>ROUNDDOWN(J87*0.4,2)</f>
        <v>33.52</v>
      </c>
      <c r="L87" s="10">
        <f>I87+K87</f>
        <v>78.22</v>
      </c>
      <c r="N87" s="2"/>
      <c r="O87" s="2"/>
    </row>
    <row r="88" spans="1:15" ht="19.5" customHeight="1">
      <c r="A88" s="7">
        <v>86</v>
      </c>
      <c r="B88" s="8" t="s">
        <v>196</v>
      </c>
      <c r="C88" s="8" t="s">
        <v>13</v>
      </c>
      <c r="D88" s="8" t="s">
        <v>190</v>
      </c>
      <c r="E88" s="9" t="s">
        <v>197</v>
      </c>
      <c r="F88" s="9">
        <v>75</v>
      </c>
      <c r="G88" s="9">
        <v>73</v>
      </c>
      <c r="H88" s="9">
        <f>SUM(F88:G88)</f>
        <v>148</v>
      </c>
      <c r="I88" s="10">
        <f>ROUNDDOWN(H88/2*0.6,2)</f>
        <v>44.4</v>
      </c>
      <c r="J88" s="7">
        <v>82.65</v>
      </c>
      <c r="K88" s="10">
        <f>ROUNDDOWN(J88*0.4,2)</f>
        <v>33.06</v>
      </c>
      <c r="L88" s="10">
        <f>I88+K88</f>
        <v>77.46000000000001</v>
      </c>
      <c r="N88" s="2"/>
      <c r="O88" s="2"/>
    </row>
    <row r="89" spans="1:15" ht="19.5" customHeight="1">
      <c r="A89" s="7">
        <v>87</v>
      </c>
      <c r="B89" s="8" t="s">
        <v>204</v>
      </c>
      <c r="C89" s="8" t="s">
        <v>13</v>
      </c>
      <c r="D89" s="8" t="s">
        <v>190</v>
      </c>
      <c r="E89" s="9" t="s">
        <v>205</v>
      </c>
      <c r="F89" s="9">
        <v>69</v>
      </c>
      <c r="G89" s="9">
        <v>74</v>
      </c>
      <c r="H89" s="9">
        <f>SUM(F89:G89)</f>
        <v>143</v>
      </c>
      <c r="I89" s="10">
        <f>ROUNDDOWN(H89/2*0.6,2)</f>
        <v>42.9</v>
      </c>
      <c r="J89" s="7">
        <v>84.81</v>
      </c>
      <c r="K89" s="10">
        <f>ROUNDDOWN(J89*0.4,2)</f>
        <v>33.92</v>
      </c>
      <c r="L89" s="10">
        <f>I89+K89</f>
        <v>76.82</v>
      </c>
      <c r="N89" s="2"/>
      <c r="O89" s="2"/>
    </row>
    <row r="90" spans="1:15" ht="19.5" customHeight="1">
      <c r="A90" s="7">
        <v>88</v>
      </c>
      <c r="B90" s="8" t="s">
        <v>198</v>
      </c>
      <c r="C90" s="8" t="s">
        <v>13</v>
      </c>
      <c r="D90" s="8" t="s">
        <v>190</v>
      </c>
      <c r="E90" s="9" t="s">
        <v>199</v>
      </c>
      <c r="F90" s="9">
        <v>70.5</v>
      </c>
      <c r="G90" s="9">
        <v>73</v>
      </c>
      <c r="H90" s="9">
        <f>SUM(F90:G90)</f>
        <v>143.5</v>
      </c>
      <c r="I90" s="10">
        <f>ROUNDDOWN(H90/2*0.6,2)</f>
        <v>43.05</v>
      </c>
      <c r="J90" s="7">
        <v>84.33</v>
      </c>
      <c r="K90" s="10">
        <f>ROUNDDOWN(J90*0.4,2)</f>
        <v>33.73</v>
      </c>
      <c r="L90" s="10">
        <f>I90+K90</f>
        <v>76.78</v>
      </c>
      <c r="N90" s="2"/>
      <c r="O90" s="2"/>
    </row>
    <row r="91" spans="1:15" ht="19.5" customHeight="1">
      <c r="A91" s="7">
        <v>89</v>
      </c>
      <c r="B91" s="8" t="s">
        <v>202</v>
      </c>
      <c r="C91" s="8" t="s">
        <v>32</v>
      </c>
      <c r="D91" s="8" t="s">
        <v>190</v>
      </c>
      <c r="E91" s="9" t="s">
        <v>203</v>
      </c>
      <c r="F91" s="9">
        <v>66</v>
      </c>
      <c r="G91" s="9">
        <v>77</v>
      </c>
      <c r="H91" s="9">
        <f>SUM(F91:G91)</f>
        <v>143</v>
      </c>
      <c r="I91" s="10">
        <f>ROUNDDOWN(H91/2*0.6,2)</f>
        <v>42.9</v>
      </c>
      <c r="J91" s="7">
        <v>81.86</v>
      </c>
      <c r="K91" s="10">
        <f>ROUNDDOWN(J91*0.4,2)</f>
        <v>32.74</v>
      </c>
      <c r="L91" s="10">
        <f>I91+K91</f>
        <v>75.64</v>
      </c>
      <c r="N91" s="2"/>
      <c r="O91" s="2"/>
    </row>
    <row r="92" spans="1:15" ht="19.5" customHeight="1">
      <c r="A92" s="7">
        <v>90</v>
      </c>
      <c r="B92" s="8" t="s">
        <v>200</v>
      </c>
      <c r="C92" s="8" t="s">
        <v>13</v>
      </c>
      <c r="D92" s="8" t="s">
        <v>190</v>
      </c>
      <c r="E92" s="9" t="s">
        <v>201</v>
      </c>
      <c r="F92" s="9">
        <v>67</v>
      </c>
      <c r="G92" s="9">
        <v>76</v>
      </c>
      <c r="H92" s="9">
        <f>SUM(F92:G92)</f>
        <v>143</v>
      </c>
      <c r="I92" s="10">
        <f>ROUNDDOWN(H92/2*0.6,2)</f>
        <v>42.9</v>
      </c>
      <c r="J92" s="7">
        <v>81.17</v>
      </c>
      <c r="K92" s="10">
        <f>ROUNDDOWN(J92*0.4,2)</f>
        <v>32.46</v>
      </c>
      <c r="L92" s="10">
        <f>I92+K92</f>
        <v>75.36</v>
      </c>
      <c r="N92" s="2"/>
      <c r="O92" s="2"/>
    </row>
    <row r="93" spans="1:15" ht="19.5" customHeight="1">
      <c r="A93" s="7">
        <v>91</v>
      </c>
      <c r="B93" s="8" t="s">
        <v>206</v>
      </c>
      <c r="C93" s="8" t="s">
        <v>13</v>
      </c>
      <c r="D93" s="8" t="s">
        <v>207</v>
      </c>
      <c r="E93" s="9" t="s">
        <v>208</v>
      </c>
      <c r="F93" s="9">
        <v>90</v>
      </c>
      <c r="G93" s="9">
        <v>96</v>
      </c>
      <c r="H93" s="9">
        <f>SUM(F93:G93)</f>
        <v>186</v>
      </c>
      <c r="I93" s="10">
        <f>ROUNDDOWN(H93/2*0.6,2)</f>
        <v>55.8</v>
      </c>
      <c r="J93" s="7">
        <v>83.54</v>
      </c>
      <c r="K93" s="10">
        <f>ROUNDDOWN(J93*0.4,2)</f>
        <v>33.41</v>
      </c>
      <c r="L93" s="10">
        <f>I93+K93</f>
        <v>89.21</v>
      </c>
      <c r="N93" s="2"/>
      <c r="O93" s="2"/>
    </row>
    <row r="94" spans="1:15" ht="19.5" customHeight="1">
      <c r="A94" s="7">
        <v>92</v>
      </c>
      <c r="B94" s="8" t="s">
        <v>209</v>
      </c>
      <c r="C94" s="8" t="s">
        <v>13</v>
      </c>
      <c r="D94" s="8" t="s">
        <v>207</v>
      </c>
      <c r="E94" s="9" t="s">
        <v>210</v>
      </c>
      <c r="F94" s="9">
        <v>83</v>
      </c>
      <c r="G94" s="9">
        <v>93</v>
      </c>
      <c r="H94" s="9">
        <f>SUM(F94:G94)</f>
        <v>176</v>
      </c>
      <c r="I94" s="10">
        <f>ROUNDDOWN(H94/2*0.6,2)</f>
        <v>52.8</v>
      </c>
      <c r="J94" s="7">
        <v>81.9</v>
      </c>
      <c r="K94" s="10">
        <f>ROUNDDOWN(J94*0.4,2)</f>
        <v>32.76</v>
      </c>
      <c r="L94" s="10">
        <f>I94+K94</f>
        <v>85.56</v>
      </c>
      <c r="N94" s="2"/>
      <c r="O94" s="2"/>
    </row>
    <row r="95" spans="1:15" ht="19.5" customHeight="1">
      <c r="A95" s="7">
        <v>93</v>
      </c>
      <c r="B95" s="8" t="s">
        <v>217</v>
      </c>
      <c r="C95" s="8" t="s">
        <v>13</v>
      </c>
      <c r="D95" s="8" t="s">
        <v>207</v>
      </c>
      <c r="E95" s="9" t="s">
        <v>218</v>
      </c>
      <c r="F95" s="9">
        <v>69</v>
      </c>
      <c r="G95" s="9">
        <v>91</v>
      </c>
      <c r="H95" s="9">
        <f>SUM(F95:G95)</f>
        <v>160</v>
      </c>
      <c r="I95" s="10">
        <f>ROUNDDOWN(H95/2*0.6,2)</f>
        <v>48</v>
      </c>
      <c r="J95" s="7">
        <v>86.28</v>
      </c>
      <c r="K95" s="10">
        <f>ROUNDDOWN(J95*0.4,2)</f>
        <v>34.51</v>
      </c>
      <c r="L95" s="10">
        <f>I95+K95</f>
        <v>82.50999999999999</v>
      </c>
      <c r="N95" s="2"/>
      <c r="O95" s="2"/>
    </row>
    <row r="96" spans="1:15" ht="19.5" customHeight="1">
      <c r="A96" s="7">
        <v>94</v>
      </c>
      <c r="B96" s="8" t="s">
        <v>215</v>
      </c>
      <c r="C96" s="8" t="s">
        <v>13</v>
      </c>
      <c r="D96" s="8" t="s">
        <v>207</v>
      </c>
      <c r="E96" s="9" t="s">
        <v>216</v>
      </c>
      <c r="F96" s="9">
        <v>74</v>
      </c>
      <c r="G96" s="9">
        <v>86</v>
      </c>
      <c r="H96" s="9">
        <f>SUM(F96:G96)</f>
        <v>160</v>
      </c>
      <c r="I96" s="10">
        <f>ROUNDDOWN(H96/2*0.6,2)</f>
        <v>48</v>
      </c>
      <c r="J96" s="7">
        <v>85.18</v>
      </c>
      <c r="K96" s="10">
        <f>ROUNDDOWN(J96*0.4,2)</f>
        <v>34.07</v>
      </c>
      <c r="L96" s="10">
        <f>I96+K96</f>
        <v>82.07</v>
      </c>
      <c r="N96" s="2"/>
      <c r="O96" s="2"/>
    </row>
    <row r="97" spans="1:15" ht="19.5" customHeight="1">
      <c r="A97" s="7">
        <v>95</v>
      </c>
      <c r="B97" s="8" t="s">
        <v>213</v>
      </c>
      <c r="C97" s="8" t="s">
        <v>13</v>
      </c>
      <c r="D97" s="8" t="s">
        <v>207</v>
      </c>
      <c r="E97" s="9" t="s">
        <v>214</v>
      </c>
      <c r="F97" s="9">
        <v>69</v>
      </c>
      <c r="G97" s="9">
        <v>93</v>
      </c>
      <c r="H97" s="9">
        <f>SUM(F97:G97)</f>
        <v>162</v>
      </c>
      <c r="I97" s="10">
        <f>ROUNDDOWN(H97/2*0.6,2)</f>
        <v>48.6</v>
      </c>
      <c r="J97" s="7">
        <v>83.6</v>
      </c>
      <c r="K97" s="10">
        <f>ROUNDDOWN(J97*0.4,2)</f>
        <v>33.44</v>
      </c>
      <c r="L97" s="10">
        <f>I97+K97</f>
        <v>82.03999999999999</v>
      </c>
      <c r="N97" s="2"/>
      <c r="O97" s="2"/>
    </row>
    <row r="98" spans="1:15" ht="19.5" customHeight="1">
      <c r="A98" s="7">
        <v>96</v>
      </c>
      <c r="B98" s="8" t="s">
        <v>219</v>
      </c>
      <c r="C98" s="8" t="s">
        <v>13</v>
      </c>
      <c r="D98" s="8" t="s">
        <v>207</v>
      </c>
      <c r="E98" s="9" t="s">
        <v>220</v>
      </c>
      <c r="F98" s="9">
        <v>67.5</v>
      </c>
      <c r="G98" s="9">
        <v>91</v>
      </c>
      <c r="H98" s="9">
        <f>SUM(F98:G98)</f>
        <v>158.5</v>
      </c>
      <c r="I98" s="10">
        <f>ROUNDDOWN(H98/2*0.6,2)</f>
        <v>47.55</v>
      </c>
      <c r="J98" s="7">
        <v>82.39</v>
      </c>
      <c r="K98" s="10">
        <f>ROUNDDOWN(J98*0.4,2)</f>
        <v>32.95</v>
      </c>
      <c r="L98" s="10">
        <f>I98+K98</f>
        <v>80.5</v>
      </c>
      <c r="N98" s="2"/>
      <c r="O98" s="2"/>
    </row>
    <row r="99" spans="1:15" ht="19.5" customHeight="1">
      <c r="A99" s="7">
        <v>97</v>
      </c>
      <c r="B99" s="8" t="s">
        <v>221</v>
      </c>
      <c r="C99" s="8" t="s">
        <v>13</v>
      </c>
      <c r="D99" s="8" t="s">
        <v>207</v>
      </c>
      <c r="E99" s="9" t="s">
        <v>222</v>
      </c>
      <c r="F99" s="9">
        <v>60.5</v>
      </c>
      <c r="G99" s="9">
        <v>95</v>
      </c>
      <c r="H99" s="9">
        <f>SUM(F99:G99)</f>
        <v>155.5</v>
      </c>
      <c r="I99" s="10">
        <f>ROUNDDOWN(H99/2*0.6,2)</f>
        <v>46.65</v>
      </c>
      <c r="J99" s="7">
        <v>82.91</v>
      </c>
      <c r="K99" s="10">
        <f>ROUNDDOWN(J99*0.4,2)</f>
        <v>33.16</v>
      </c>
      <c r="L99" s="10">
        <f>I99+K99</f>
        <v>79.81</v>
      </c>
      <c r="N99" s="2"/>
      <c r="O99" s="2"/>
    </row>
    <row r="100" spans="1:15" ht="19.5" customHeight="1">
      <c r="A100" s="7">
        <v>98</v>
      </c>
      <c r="B100" s="8" t="s">
        <v>225</v>
      </c>
      <c r="C100" s="8" t="s">
        <v>32</v>
      </c>
      <c r="D100" s="8" t="s">
        <v>207</v>
      </c>
      <c r="E100" s="9" t="s">
        <v>226</v>
      </c>
      <c r="F100" s="9">
        <v>58</v>
      </c>
      <c r="G100" s="9">
        <v>95</v>
      </c>
      <c r="H100" s="9">
        <f>SUM(F100:G100)</f>
        <v>153</v>
      </c>
      <c r="I100" s="10">
        <f>ROUNDDOWN(H100/2*0.6,2)</f>
        <v>45.9</v>
      </c>
      <c r="J100" s="7">
        <v>84.54</v>
      </c>
      <c r="K100" s="10">
        <f>ROUNDDOWN(J100*0.4,2)</f>
        <v>33.81</v>
      </c>
      <c r="L100" s="10">
        <f>I100+K100</f>
        <v>79.71000000000001</v>
      </c>
      <c r="N100" s="2"/>
      <c r="O100" s="2"/>
    </row>
    <row r="101" spans="1:15" ht="19.5" customHeight="1">
      <c r="A101" s="7">
        <v>99</v>
      </c>
      <c r="B101" s="8" t="s">
        <v>223</v>
      </c>
      <c r="C101" s="8" t="s">
        <v>32</v>
      </c>
      <c r="D101" s="8" t="s">
        <v>207</v>
      </c>
      <c r="E101" s="9" t="s">
        <v>224</v>
      </c>
      <c r="F101" s="9">
        <v>67</v>
      </c>
      <c r="G101" s="9">
        <v>88</v>
      </c>
      <c r="H101" s="9">
        <f>SUM(F101:G101)</f>
        <v>155</v>
      </c>
      <c r="I101" s="10">
        <f>ROUNDDOWN(H101/2*0.6,2)</f>
        <v>46.5</v>
      </c>
      <c r="J101" s="7">
        <v>80.44</v>
      </c>
      <c r="K101" s="10">
        <f>ROUNDDOWN(J101*0.4,2)</f>
        <v>32.17</v>
      </c>
      <c r="L101" s="10">
        <f>I101+K101</f>
        <v>78.67</v>
      </c>
      <c r="N101" s="2"/>
      <c r="O101" s="2"/>
    </row>
    <row r="102" spans="1:15" ht="19.5" customHeight="1">
      <c r="A102" s="7">
        <v>100</v>
      </c>
      <c r="B102" s="8" t="s">
        <v>227</v>
      </c>
      <c r="C102" s="8" t="s">
        <v>13</v>
      </c>
      <c r="D102" s="8" t="s">
        <v>207</v>
      </c>
      <c r="E102" s="9" t="s">
        <v>228</v>
      </c>
      <c r="F102" s="9">
        <v>57.5</v>
      </c>
      <c r="G102" s="9">
        <v>93</v>
      </c>
      <c r="H102" s="9">
        <f>SUM(F102:G102)</f>
        <v>150.5</v>
      </c>
      <c r="I102" s="10">
        <f>ROUNDDOWN(H102/2*0.6,2)</f>
        <v>45.15</v>
      </c>
      <c r="J102" s="7">
        <v>83.09</v>
      </c>
      <c r="K102" s="10">
        <f>ROUNDDOWN(J102*0.4,2)</f>
        <v>33.23</v>
      </c>
      <c r="L102" s="10">
        <f>I102+K102</f>
        <v>78.38</v>
      </c>
      <c r="N102" s="2"/>
      <c r="O102" s="2"/>
    </row>
    <row r="103" spans="1:15" ht="19.5" customHeight="1">
      <c r="A103" s="7">
        <v>101</v>
      </c>
      <c r="B103" s="8" t="s">
        <v>233</v>
      </c>
      <c r="C103" s="8" t="s">
        <v>32</v>
      </c>
      <c r="D103" s="8" t="s">
        <v>207</v>
      </c>
      <c r="E103" s="9" t="s">
        <v>234</v>
      </c>
      <c r="F103" s="9">
        <v>55</v>
      </c>
      <c r="G103" s="9">
        <v>88</v>
      </c>
      <c r="H103" s="9">
        <f>SUM(F103:G103)</f>
        <v>143</v>
      </c>
      <c r="I103" s="10">
        <f>ROUNDDOWN(H103/2*0.6,2)</f>
        <v>42.9</v>
      </c>
      <c r="J103" s="7">
        <v>84.34</v>
      </c>
      <c r="K103" s="10">
        <f>ROUNDDOWN(J103*0.4,2)</f>
        <v>33.73</v>
      </c>
      <c r="L103" s="10">
        <f>I103+K103</f>
        <v>76.63</v>
      </c>
      <c r="N103" s="2"/>
      <c r="O103" s="2"/>
    </row>
    <row r="104" spans="1:15" ht="19.5" customHeight="1">
      <c r="A104" s="7">
        <v>102</v>
      </c>
      <c r="B104" s="8" t="s">
        <v>231</v>
      </c>
      <c r="C104" s="8" t="s">
        <v>32</v>
      </c>
      <c r="D104" s="8" t="s">
        <v>207</v>
      </c>
      <c r="E104" s="9" t="s">
        <v>232</v>
      </c>
      <c r="F104" s="9">
        <v>49</v>
      </c>
      <c r="G104" s="9">
        <v>94</v>
      </c>
      <c r="H104" s="9">
        <f>SUM(F104:G104)</f>
        <v>143</v>
      </c>
      <c r="I104" s="10">
        <f>ROUNDDOWN(H104/2*0.6,2)</f>
        <v>42.9</v>
      </c>
      <c r="J104" s="7">
        <v>83.68</v>
      </c>
      <c r="K104" s="10">
        <f>ROUNDDOWN(J104*0.4,2)</f>
        <v>33.47</v>
      </c>
      <c r="L104" s="10">
        <f>I104+K104</f>
        <v>76.37</v>
      </c>
      <c r="N104" s="2"/>
      <c r="O104" s="2"/>
    </row>
    <row r="105" spans="1:15" ht="19.5" customHeight="1">
      <c r="A105" s="7">
        <v>103</v>
      </c>
      <c r="B105" s="8" t="s">
        <v>235</v>
      </c>
      <c r="C105" s="8" t="s">
        <v>32</v>
      </c>
      <c r="D105" s="8" t="s">
        <v>207</v>
      </c>
      <c r="E105" s="9" t="s">
        <v>236</v>
      </c>
      <c r="F105" s="9">
        <v>57</v>
      </c>
      <c r="G105" s="9">
        <v>80</v>
      </c>
      <c r="H105" s="9">
        <f>SUM(F105:G105)</f>
        <v>137</v>
      </c>
      <c r="I105" s="10">
        <f>ROUNDDOWN(H105/2*0.6,2)</f>
        <v>41.1</v>
      </c>
      <c r="J105" s="7">
        <v>80.99</v>
      </c>
      <c r="K105" s="10">
        <f>ROUNDDOWN(J105*0.4,2)</f>
        <v>32.39</v>
      </c>
      <c r="L105" s="10">
        <f>I105+K105</f>
        <v>73.49000000000001</v>
      </c>
      <c r="N105" s="2"/>
      <c r="O105" s="2"/>
    </row>
    <row r="106" spans="1:15" ht="19.5" customHeight="1">
      <c r="A106" s="7">
        <v>104</v>
      </c>
      <c r="B106" s="8" t="s">
        <v>239</v>
      </c>
      <c r="C106" s="8" t="s">
        <v>13</v>
      </c>
      <c r="D106" s="8" t="s">
        <v>207</v>
      </c>
      <c r="E106" s="9" t="s">
        <v>240</v>
      </c>
      <c r="F106" s="9">
        <v>46</v>
      </c>
      <c r="G106" s="9">
        <v>88</v>
      </c>
      <c r="H106" s="9">
        <v>134</v>
      </c>
      <c r="I106" s="10">
        <f>ROUNDDOWN(H106/2*0.6,2)</f>
        <v>40.2</v>
      </c>
      <c r="J106" s="7">
        <v>81.51</v>
      </c>
      <c r="K106" s="10">
        <f>ROUNDDOWN(J106*0.4,2)</f>
        <v>32.6</v>
      </c>
      <c r="L106" s="10">
        <f>I106+K106</f>
        <v>72.80000000000001</v>
      </c>
      <c r="N106" s="2"/>
      <c r="O106" s="2"/>
    </row>
    <row r="107" spans="1:15" ht="19.5" customHeight="1">
      <c r="A107" s="7">
        <v>105</v>
      </c>
      <c r="B107" s="8" t="s">
        <v>237</v>
      </c>
      <c r="C107" s="8" t="s">
        <v>32</v>
      </c>
      <c r="D107" s="8" t="s">
        <v>207</v>
      </c>
      <c r="E107" s="9" t="s">
        <v>238</v>
      </c>
      <c r="F107" s="9">
        <v>53.5</v>
      </c>
      <c r="G107" s="9">
        <v>82</v>
      </c>
      <c r="H107" s="9">
        <f>SUM(F107:G107)</f>
        <v>135.5</v>
      </c>
      <c r="I107" s="10">
        <f>ROUNDDOWN(H107/2*0.6,2)</f>
        <v>40.65</v>
      </c>
      <c r="J107" s="7">
        <v>79.7</v>
      </c>
      <c r="K107" s="10">
        <f>ROUNDDOWN(J107*0.4,2)</f>
        <v>31.88</v>
      </c>
      <c r="L107" s="10">
        <f>I107+K107</f>
        <v>72.53</v>
      </c>
      <c r="N107" s="2"/>
      <c r="O107" s="2"/>
    </row>
    <row r="108" spans="1:15" ht="19.5" customHeight="1">
      <c r="A108" s="7">
        <v>106</v>
      </c>
      <c r="B108" s="8" t="s">
        <v>211</v>
      </c>
      <c r="C108" s="8" t="s">
        <v>13</v>
      </c>
      <c r="D108" s="8" t="s">
        <v>207</v>
      </c>
      <c r="E108" s="9" t="s">
        <v>212</v>
      </c>
      <c r="F108" s="9">
        <v>72</v>
      </c>
      <c r="G108" s="9">
        <v>95</v>
      </c>
      <c r="H108" s="9">
        <f>SUM(F108:G108)</f>
        <v>167</v>
      </c>
      <c r="I108" s="10">
        <f>ROUNDDOWN(H108/2*0.6,2)</f>
        <v>50.1</v>
      </c>
      <c r="J108" s="7">
        <v>0</v>
      </c>
      <c r="K108" s="10">
        <f>ROUNDDOWN(J108*0.4,2)</f>
        <v>0</v>
      </c>
      <c r="L108" s="10">
        <f>I108+K108</f>
        <v>50.1</v>
      </c>
      <c r="N108" s="2"/>
      <c r="O108" s="2"/>
    </row>
    <row r="109" spans="1:15" ht="19.5" customHeight="1">
      <c r="A109" s="7">
        <v>107</v>
      </c>
      <c r="B109" s="8" t="s">
        <v>229</v>
      </c>
      <c r="C109" s="8" t="s">
        <v>13</v>
      </c>
      <c r="D109" s="8" t="s">
        <v>207</v>
      </c>
      <c r="E109" s="9" t="s">
        <v>230</v>
      </c>
      <c r="F109" s="9">
        <v>57</v>
      </c>
      <c r="G109" s="9">
        <v>90</v>
      </c>
      <c r="H109" s="9">
        <f>SUM(F109:G109)</f>
        <v>147</v>
      </c>
      <c r="I109" s="10">
        <f>ROUNDDOWN(H109/2*0.6,2)</f>
        <v>44.1</v>
      </c>
      <c r="J109" s="7">
        <v>0</v>
      </c>
      <c r="K109" s="10">
        <f>ROUNDDOWN(J109*0.4,2)</f>
        <v>0</v>
      </c>
      <c r="L109" s="10">
        <f>I109+K109</f>
        <v>44.1</v>
      </c>
      <c r="N109" s="2"/>
      <c r="O109" s="2"/>
    </row>
    <row r="110" spans="1:15" ht="19.5" customHeight="1">
      <c r="A110" s="7">
        <v>108</v>
      </c>
      <c r="B110" s="8" t="s">
        <v>241</v>
      </c>
      <c r="C110" s="8" t="s">
        <v>13</v>
      </c>
      <c r="D110" s="8" t="s">
        <v>242</v>
      </c>
      <c r="E110" s="9" t="s">
        <v>243</v>
      </c>
      <c r="F110" s="9">
        <v>90</v>
      </c>
      <c r="G110" s="9">
        <v>86</v>
      </c>
      <c r="H110" s="7">
        <f>SUM(F110:H110)</f>
        <v>176</v>
      </c>
      <c r="I110" s="10">
        <v>52.8</v>
      </c>
      <c r="J110" s="7">
        <v>81.51</v>
      </c>
      <c r="K110" s="10">
        <f>ROUNDDOWN(J110*0.4,2)</f>
        <v>32.6</v>
      </c>
      <c r="L110" s="10">
        <f>I110+K110</f>
        <v>85.4</v>
      </c>
      <c r="N110" s="2"/>
      <c r="O110" s="2"/>
    </row>
    <row r="111" spans="1:15" ht="19.5" customHeight="1">
      <c r="A111" s="7">
        <v>109</v>
      </c>
      <c r="B111" s="8" t="s">
        <v>244</v>
      </c>
      <c r="C111" s="8" t="s">
        <v>32</v>
      </c>
      <c r="D111" s="8" t="s">
        <v>242</v>
      </c>
      <c r="E111" s="9" t="s">
        <v>245</v>
      </c>
      <c r="F111" s="9">
        <v>85</v>
      </c>
      <c r="G111" s="9">
        <v>89</v>
      </c>
      <c r="H111" s="7">
        <f>SUM(F111:G111)</f>
        <v>174</v>
      </c>
      <c r="I111" s="10">
        <f>ROUNDDOWN(H111/2*0.6,2)</f>
        <v>52.2</v>
      </c>
      <c r="J111" s="7">
        <v>82.41</v>
      </c>
      <c r="K111" s="10">
        <f>ROUNDDOWN(J111*0.4,2)</f>
        <v>32.96</v>
      </c>
      <c r="L111" s="10">
        <f>I111+K111</f>
        <v>85.16</v>
      </c>
      <c r="N111" s="2"/>
      <c r="O111" s="2"/>
    </row>
    <row r="112" spans="1:15" ht="19.5" customHeight="1">
      <c r="A112" s="7">
        <v>110</v>
      </c>
      <c r="B112" s="8" t="s">
        <v>246</v>
      </c>
      <c r="C112" s="8" t="s">
        <v>13</v>
      </c>
      <c r="D112" s="8" t="s">
        <v>242</v>
      </c>
      <c r="E112" s="9" t="s">
        <v>247</v>
      </c>
      <c r="F112" s="9">
        <v>85</v>
      </c>
      <c r="G112" s="9">
        <v>85</v>
      </c>
      <c r="H112" s="7">
        <f>SUM(F112:G112)</f>
        <v>170</v>
      </c>
      <c r="I112" s="10">
        <f>ROUNDDOWN(H112/2*0.6,2)</f>
        <v>51</v>
      </c>
      <c r="J112" s="7">
        <v>85.19</v>
      </c>
      <c r="K112" s="10">
        <f>ROUNDDOWN(J112*0.4,2)</f>
        <v>34.07</v>
      </c>
      <c r="L112" s="10">
        <f>I112+K112</f>
        <v>85.07</v>
      </c>
      <c r="N112" s="2"/>
      <c r="O112" s="2"/>
    </row>
    <row r="113" spans="1:15" ht="19.5" customHeight="1">
      <c r="A113" s="7">
        <v>111</v>
      </c>
      <c r="B113" s="8" t="s">
        <v>248</v>
      </c>
      <c r="C113" s="8" t="s">
        <v>13</v>
      </c>
      <c r="D113" s="8" t="s">
        <v>242</v>
      </c>
      <c r="E113" s="9" t="s">
        <v>249</v>
      </c>
      <c r="F113" s="9">
        <v>76</v>
      </c>
      <c r="G113" s="9">
        <v>91</v>
      </c>
      <c r="H113" s="7">
        <f>SUM(F113:G113)</f>
        <v>167</v>
      </c>
      <c r="I113" s="10">
        <f>ROUNDDOWN(H113/2*0.6,2)</f>
        <v>50.1</v>
      </c>
      <c r="J113" s="7">
        <v>84.09</v>
      </c>
      <c r="K113" s="10">
        <f>ROUNDDOWN(J113*0.4,2)</f>
        <v>33.63</v>
      </c>
      <c r="L113" s="10">
        <f>I113+K113</f>
        <v>83.73</v>
      </c>
      <c r="N113" s="2"/>
      <c r="O113" s="2"/>
    </row>
    <row r="114" spans="1:15" ht="19.5" customHeight="1">
      <c r="A114" s="7">
        <v>112</v>
      </c>
      <c r="B114" s="8" t="s">
        <v>250</v>
      </c>
      <c r="C114" s="8" t="s">
        <v>13</v>
      </c>
      <c r="D114" s="8" t="s">
        <v>242</v>
      </c>
      <c r="E114" s="9" t="s">
        <v>251</v>
      </c>
      <c r="F114" s="9">
        <v>86</v>
      </c>
      <c r="G114" s="9">
        <v>80</v>
      </c>
      <c r="H114" s="7">
        <f>SUM(F114:G114)</f>
        <v>166</v>
      </c>
      <c r="I114" s="10">
        <f>ROUNDDOWN(H114/2*0.6,2)</f>
        <v>49.8</v>
      </c>
      <c r="J114" s="7">
        <v>83.41</v>
      </c>
      <c r="K114" s="10">
        <f>ROUNDDOWN(J114*0.4,2)</f>
        <v>33.36</v>
      </c>
      <c r="L114" s="10">
        <f>I114+K114</f>
        <v>83.16</v>
      </c>
      <c r="N114" s="2"/>
      <c r="O114" s="2"/>
    </row>
    <row r="115" spans="1:15" ht="19.5" customHeight="1">
      <c r="A115" s="7">
        <v>113</v>
      </c>
      <c r="B115" s="8" t="s">
        <v>252</v>
      </c>
      <c r="C115" s="8" t="s">
        <v>13</v>
      </c>
      <c r="D115" s="8" t="s">
        <v>242</v>
      </c>
      <c r="E115" s="9" t="s">
        <v>253</v>
      </c>
      <c r="F115" s="9">
        <v>79</v>
      </c>
      <c r="G115" s="9">
        <v>87</v>
      </c>
      <c r="H115" s="7">
        <f>SUM(F115:G115)</f>
        <v>166</v>
      </c>
      <c r="I115" s="10">
        <f>ROUNDDOWN(H115/2*0.6,2)</f>
        <v>49.8</v>
      </c>
      <c r="J115" s="7">
        <v>82.6</v>
      </c>
      <c r="K115" s="10">
        <f>ROUNDDOWN(J115*0.4,2)</f>
        <v>33.04</v>
      </c>
      <c r="L115" s="10">
        <f>I115+K115</f>
        <v>82.84</v>
      </c>
      <c r="N115" s="2"/>
      <c r="O115" s="2"/>
    </row>
    <row r="116" spans="1:15" ht="19.5" customHeight="1">
      <c r="A116" s="7">
        <v>114</v>
      </c>
      <c r="B116" s="8" t="s">
        <v>258</v>
      </c>
      <c r="C116" s="8" t="s">
        <v>13</v>
      </c>
      <c r="D116" s="8" t="s">
        <v>242</v>
      </c>
      <c r="E116" s="9" t="s">
        <v>259</v>
      </c>
      <c r="F116" s="9">
        <v>86</v>
      </c>
      <c r="G116" s="9">
        <v>73</v>
      </c>
      <c r="H116" s="7">
        <f>SUM(F116:G116)</f>
        <v>159</v>
      </c>
      <c r="I116" s="10">
        <f>ROUNDDOWN(H116/2*0.6,2)</f>
        <v>47.7</v>
      </c>
      <c r="J116" s="7">
        <v>84.26</v>
      </c>
      <c r="K116" s="10">
        <f>ROUNDDOWN(J116*0.4,2)</f>
        <v>33.7</v>
      </c>
      <c r="L116" s="10">
        <f>I116+K116</f>
        <v>81.4</v>
      </c>
      <c r="N116" s="2"/>
      <c r="O116" s="2"/>
    </row>
    <row r="117" spans="1:15" ht="19.5" customHeight="1">
      <c r="A117" s="7">
        <v>115</v>
      </c>
      <c r="B117" s="8" t="s">
        <v>256</v>
      </c>
      <c r="C117" s="8" t="s">
        <v>13</v>
      </c>
      <c r="D117" s="8" t="s">
        <v>242</v>
      </c>
      <c r="E117" s="9" t="s">
        <v>257</v>
      </c>
      <c r="F117" s="9">
        <v>83</v>
      </c>
      <c r="G117" s="9">
        <v>77</v>
      </c>
      <c r="H117" s="7">
        <f>SUM(F117:G117)</f>
        <v>160</v>
      </c>
      <c r="I117" s="10">
        <f>ROUNDDOWN(H117/2*0.6,2)</f>
        <v>48</v>
      </c>
      <c r="J117" s="7">
        <v>82.36</v>
      </c>
      <c r="K117" s="10">
        <f>ROUNDDOWN(J117*0.4,2)</f>
        <v>32.94</v>
      </c>
      <c r="L117" s="10">
        <f>I117+K117</f>
        <v>80.94</v>
      </c>
      <c r="N117" s="2"/>
      <c r="O117" s="2"/>
    </row>
    <row r="118" spans="1:15" ht="19.5" customHeight="1">
      <c r="A118" s="7">
        <v>116</v>
      </c>
      <c r="B118" s="8" t="s">
        <v>254</v>
      </c>
      <c r="C118" s="8" t="s">
        <v>13</v>
      </c>
      <c r="D118" s="8" t="s">
        <v>242</v>
      </c>
      <c r="E118" s="9" t="s">
        <v>255</v>
      </c>
      <c r="F118" s="9">
        <v>83.5</v>
      </c>
      <c r="G118" s="9">
        <v>77</v>
      </c>
      <c r="H118" s="7">
        <f>SUM(F118:G118)</f>
        <v>160.5</v>
      </c>
      <c r="I118" s="10">
        <f>ROUNDDOWN(H118/2*0.6,2)</f>
        <v>48.15</v>
      </c>
      <c r="J118" s="7">
        <v>79.25</v>
      </c>
      <c r="K118" s="10">
        <f>ROUNDDOWN(J118*0.4,2)</f>
        <v>31.7</v>
      </c>
      <c r="L118" s="10">
        <f>I118+K118</f>
        <v>79.85</v>
      </c>
      <c r="N118" s="2"/>
      <c r="O118" s="2"/>
    </row>
    <row r="119" spans="1:15" ht="19.5" customHeight="1">
      <c r="A119" s="7">
        <v>117</v>
      </c>
      <c r="B119" s="8" t="s">
        <v>260</v>
      </c>
      <c r="C119" s="8" t="s">
        <v>13</v>
      </c>
      <c r="D119" s="8" t="s">
        <v>261</v>
      </c>
      <c r="E119" s="9" t="s">
        <v>262</v>
      </c>
      <c r="F119" s="9">
        <v>91</v>
      </c>
      <c r="G119" s="9">
        <v>74</v>
      </c>
      <c r="H119" s="7">
        <f>SUM(F119:G119)</f>
        <v>165</v>
      </c>
      <c r="I119" s="10">
        <f>ROUNDDOWN(H119/2*0.6,2)</f>
        <v>49.5</v>
      </c>
      <c r="J119" s="7">
        <v>83.96</v>
      </c>
      <c r="K119" s="10">
        <f>ROUNDDOWN(J119*0.4,2)</f>
        <v>33.58</v>
      </c>
      <c r="L119" s="10">
        <f>I119+K119</f>
        <v>83.08</v>
      </c>
      <c r="N119" s="2"/>
      <c r="O119" s="2"/>
    </row>
    <row r="120" spans="1:15" ht="19.5" customHeight="1">
      <c r="A120" s="7">
        <v>118</v>
      </c>
      <c r="B120" s="8" t="s">
        <v>79</v>
      </c>
      <c r="C120" s="8" t="s">
        <v>13</v>
      </c>
      <c r="D120" s="8" t="s">
        <v>261</v>
      </c>
      <c r="E120" s="9" t="s">
        <v>269</v>
      </c>
      <c r="F120" s="9">
        <v>89</v>
      </c>
      <c r="G120" s="9">
        <v>67</v>
      </c>
      <c r="H120" s="7">
        <f>SUM(F120:G120)</f>
        <v>156</v>
      </c>
      <c r="I120" s="10">
        <f>ROUNDDOWN(H120/2*0.6,2)</f>
        <v>46.8</v>
      </c>
      <c r="J120" s="7">
        <v>88.72</v>
      </c>
      <c r="K120" s="10">
        <f>ROUNDDOWN(J120*0.4,2)</f>
        <v>35.48</v>
      </c>
      <c r="L120" s="10">
        <f>I120+K120</f>
        <v>82.28</v>
      </c>
      <c r="N120" s="2"/>
      <c r="O120" s="2"/>
    </row>
    <row r="121" spans="1:15" ht="19.5" customHeight="1">
      <c r="A121" s="7">
        <v>119</v>
      </c>
      <c r="B121" s="8" t="s">
        <v>265</v>
      </c>
      <c r="C121" s="8" t="s">
        <v>13</v>
      </c>
      <c r="D121" s="8" t="s">
        <v>261</v>
      </c>
      <c r="E121" s="9" t="s">
        <v>266</v>
      </c>
      <c r="F121" s="9">
        <v>89</v>
      </c>
      <c r="G121" s="9">
        <v>71</v>
      </c>
      <c r="H121" s="7">
        <f>SUM(F121:G121)</f>
        <v>160</v>
      </c>
      <c r="I121" s="10">
        <f>ROUNDDOWN(H121/2*0.6,2)</f>
        <v>48</v>
      </c>
      <c r="J121" s="7">
        <v>85.58</v>
      </c>
      <c r="K121" s="10">
        <f>ROUNDDOWN(J121*0.4,2)</f>
        <v>34.23</v>
      </c>
      <c r="L121" s="10">
        <f>I121+K121</f>
        <v>82.22999999999999</v>
      </c>
      <c r="N121" s="2"/>
      <c r="O121" s="2"/>
    </row>
    <row r="122" spans="1:15" ht="19.5" customHeight="1">
      <c r="A122" s="7">
        <v>120</v>
      </c>
      <c r="B122" s="8" t="s">
        <v>263</v>
      </c>
      <c r="C122" s="8" t="s">
        <v>13</v>
      </c>
      <c r="D122" s="8" t="s">
        <v>261</v>
      </c>
      <c r="E122" s="9" t="s">
        <v>264</v>
      </c>
      <c r="F122" s="9">
        <v>94.5</v>
      </c>
      <c r="G122" s="9">
        <v>68</v>
      </c>
      <c r="H122" s="7">
        <f>SUM(F122:G122)</f>
        <v>162.5</v>
      </c>
      <c r="I122" s="10">
        <f>ROUNDDOWN(H122/2*0.6,2)</f>
        <v>48.75</v>
      </c>
      <c r="J122" s="7">
        <v>81.18</v>
      </c>
      <c r="K122" s="10">
        <f>ROUNDDOWN(J122*0.4,2)</f>
        <v>32.47</v>
      </c>
      <c r="L122" s="10">
        <f>I122+K122</f>
        <v>81.22</v>
      </c>
      <c r="N122" s="2"/>
      <c r="O122" s="2"/>
    </row>
    <row r="123" spans="1:15" ht="19.5" customHeight="1">
      <c r="A123" s="7">
        <v>121</v>
      </c>
      <c r="B123" s="8" t="s">
        <v>267</v>
      </c>
      <c r="C123" s="8" t="s">
        <v>13</v>
      </c>
      <c r="D123" s="8" t="s">
        <v>261</v>
      </c>
      <c r="E123" s="9" t="s">
        <v>268</v>
      </c>
      <c r="F123" s="9">
        <v>92</v>
      </c>
      <c r="G123" s="9">
        <v>67</v>
      </c>
      <c r="H123" s="7">
        <f>SUM(F123:G123)</f>
        <v>159</v>
      </c>
      <c r="I123" s="10">
        <f>ROUNDDOWN(H123/2*0.6,2)</f>
        <v>47.7</v>
      </c>
      <c r="J123" s="7">
        <v>81.38</v>
      </c>
      <c r="K123" s="10">
        <f>ROUNDDOWN(J123*0.4,2)</f>
        <v>32.55</v>
      </c>
      <c r="L123" s="10">
        <f>I123+K123</f>
        <v>80.25</v>
      </c>
      <c r="N123" s="2"/>
      <c r="O123" s="2"/>
    </row>
    <row r="124" spans="1:15" ht="19.5" customHeight="1">
      <c r="A124" s="7">
        <v>122</v>
      </c>
      <c r="B124" s="8" t="s">
        <v>276</v>
      </c>
      <c r="C124" s="8" t="s">
        <v>13</v>
      </c>
      <c r="D124" s="8" t="s">
        <v>261</v>
      </c>
      <c r="E124" s="9" t="s">
        <v>277</v>
      </c>
      <c r="F124" s="9">
        <v>89</v>
      </c>
      <c r="G124" s="9">
        <v>64</v>
      </c>
      <c r="H124" s="7">
        <f>SUM(F124:G124)</f>
        <v>153</v>
      </c>
      <c r="I124" s="10">
        <f>ROUNDDOWN(H124/2*0.6,2)</f>
        <v>45.9</v>
      </c>
      <c r="J124" s="7">
        <v>84.92</v>
      </c>
      <c r="K124" s="10">
        <f>ROUNDDOWN(J124*0.4,2)</f>
        <v>33.96</v>
      </c>
      <c r="L124" s="10">
        <f>I124+K124</f>
        <v>79.86</v>
      </c>
      <c r="N124" s="2"/>
      <c r="O124" s="2"/>
    </row>
    <row r="125" spans="1:15" ht="19.5" customHeight="1">
      <c r="A125" s="7">
        <v>123</v>
      </c>
      <c r="B125" s="8" t="s">
        <v>280</v>
      </c>
      <c r="C125" s="8" t="s">
        <v>13</v>
      </c>
      <c r="D125" s="8" t="s">
        <v>261</v>
      </c>
      <c r="E125" s="9" t="s">
        <v>281</v>
      </c>
      <c r="F125" s="9">
        <v>87</v>
      </c>
      <c r="G125" s="9">
        <v>65</v>
      </c>
      <c r="H125" s="7">
        <f>SUM(F125:G125)</f>
        <v>152</v>
      </c>
      <c r="I125" s="10">
        <f>ROUNDDOWN(H125/2*0.6,2)</f>
        <v>45.6</v>
      </c>
      <c r="J125" s="7">
        <v>84.03</v>
      </c>
      <c r="K125" s="10">
        <f>ROUNDDOWN(J125*0.4,2)</f>
        <v>33.61</v>
      </c>
      <c r="L125" s="10">
        <f>I125+K125</f>
        <v>79.21000000000001</v>
      </c>
      <c r="N125" s="2"/>
      <c r="O125" s="2"/>
    </row>
    <row r="126" spans="1:15" ht="19.5" customHeight="1">
      <c r="A126" s="7">
        <v>124</v>
      </c>
      <c r="B126" s="8" t="s">
        <v>272</v>
      </c>
      <c r="C126" s="8" t="s">
        <v>13</v>
      </c>
      <c r="D126" s="8" t="s">
        <v>261</v>
      </c>
      <c r="E126" s="9" t="s">
        <v>273</v>
      </c>
      <c r="F126" s="9">
        <v>91</v>
      </c>
      <c r="G126" s="9">
        <v>64</v>
      </c>
      <c r="H126" s="7">
        <f>SUM(F126:G126)</f>
        <v>155</v>
      </c>
      <c r="I126" s="10">
        <f>ROUNDDOWN(H126/2*0.6,2)</f>
        <v>46.5</v>
      </c>
      <c r="J126" s="7">
        <v>80.17</v>
      </c>
      <c r="K126" s="10">
        <f>ROUNDDOWN(J126*0.4,2)</f>
        <v>32.06</v>
      </c>
      <c r="L126" s="10">
        <f>I126+K126</f>
        <v>78.56</v>
      </c>
      <c r="N126" s="2"/>
      <c r="O126" s="2"/>
    </row>
    <row r="127" spans="1:15" ht="19.5" customHeight="1">
      <c r="A127" s="7">
        <v>125</v>
      </c>
      <c r="B127" s="8" t="s">
        <v>270</v>
      </c>
      <c r="C127" s="8" t="s">
        <v>13</v>
      </c>
      <c r="D127" s="8" t="s">
        <v>261</v>
      </c>
      <c r="E127" s="9" t="s">
        <v>271</v>
      </c>
      <c r="F127" s="9">
        <v>85</v>
      </c>
      <c r="G127" s="9">
        <v>71</v>
      </c>
      <c r="H127" s="7">
        <f>SUM(F127:G127)</f>
        <v>156</v>
      </c>
      <c r="I127" s="10">
        <f>ROUNDDOWN(H127/2*0.6,2)</f>
        <v>46.8</v>
      </c>
      <c r="J127" s="7">
        <v>78.78</v>
      </c>
      <c r="K127" s="10">
        <f>ROUNDDOWN(J127*0.4,2)</f>
        <v>31.51</v>
      </c>
      <c r="L127" s="10">
        <f>I127+K127</f>
        <v>78.31</v>
      </c>
      <c r="N127" s="2"/>
      <c r="O127" s="2"/>
    </row>
    <row r="128" spans="1:15" ht="19.5" customHeight="1">
      <c r="A128" s="7">
        <v>126</v>
      </c>
      <c r="B128" s="8" t="s">
        <v>284</v>
      </c>
      <c r="C128" s="8" t="s">
        <v>13</v>
      </c>
      <c r="D128" s="8" t="s">
        <v>261</v>
      </c>
      <c r="E128" s="9" t="s">
        <v>285</v>
      </c>
      <c r="F128" s="9">
        <v>81.5</v>
      </c>
      <c r="G128" s="9">
        <v>69</v>
      </c>
      <c r="H128" s="7">
        <f>SUM(F128:G128)</f>
        <v>150.5</v>
      </c>
      <c r="I128" s="10">
        <f>ROUNDDOWN(H128/2*0.6,2)</f>
        <v>45.15</v>
      </c>
      <c r="J128" s="7">
        <v>82.57</v>
      </c>
      <c r="K128" s="10">
        <f>ROUNDDOWN(J128*0.4,2)</f>
        <v>33.02</v>
      </c>
      <c r="L128" s="10">
        <f>I128+K128</f>
        <v>78.17</v>
      </c>
      <c r="N128" s="2"/>
      <c r="O128" s="2"/>
    </row>
    <row r="129" spans="1:15" ht="19.5" customHeight="1">
      <c r="A129" s="7">
        <v>127</v>
      </c>
      <c r="B129" s="8" t="s">
        <v>274</v>
      </c>
      <c r="C129" s="8" t="s">
        <v>32</v>
      </c>
      <c r="D129" s="8" t="s">
        <v>261</v>
      </c>
      <c r="E129" s="9" t="s">
        <v>275</v>
      </c>
      <c r="F129" s="9">
        <v>85</v>
      </c>
      <c r="G129" s="9">
        <v>68</v>
      </c>
      <c r="H129" s="7">
        <f>SUM(F129:G129)</f>
        <v>153</v>
      </c>
      <c r="I129" s="10">
        <f>ROUNDDOWN(H129/2*0.6,2)</f>
        <v>45.9</v>
      </c>
      <c r="J129" s="7">
        <v>80.54</v>
      </c>
      <c r="K129" s="10">
        <f>ROUNDDOWN(J129*0.4,2)</f>
        <v>32.21</v>
      </c>
      <c r="L129" s="10">
        <f>I129+K129</f>
        <v>78.11</v>
      </c>
      <c r="N129" s="2"/>
      <c r="O129" s="2"/>
    </row>
    <row r="130" spans="1:15" ht="19.5" customHeight="1">
      <c r="A130" s="7">
        <v>128</v>
      </c>
      <c r="B130" s="8" t="s">
        <v>282</v>
      </c>
      <c r="C130" s="8" t="s">
        <v>13</v>
      </c>
      <c r="D130" s="8" t="s">
        <v>261</v>
      </c>
      <c r="E130" s="9" t="s">
        <v>283</v>
      </c>
      <c r="F130" s="9">
        <v>85</v>
      </c>
      <c r="G130" s="9">
        <v>66</v>
      </c>
      <c r="H130" s="7">
        <f>SUM(F130:G130)</f>
        <v>151</v>
      </c>
      <c r="I130" s="10">
        <f>ROUNDDOWN(H130/2*0.6,2)</f>
        <v>45.3</v>
      </c>
      <c r="J130" s="7">
        <v>81.87</v>
      </c>
      <c r="K130" s="10">
        <f>ROUNDDOWN(J130*0.4,2)</f>
        <v>32.74</v>
      </c>
      <c r="L130" s="10">
        <f>I130+K130</f>
        <v>78.03999999999999</v>
      </c>
      <c r="N130" s="2"/>
      <c r="O130" s="2"/>
    </row>
    <row r="131" spans="1:15" ht="19.5" customHeight="1">
      <c r="A131" s="7">
        <v>129</v>
      </c>
      <c r="B131" s="8" t="s">
        <v>286</v>
      </c>
      <c r="C131" s="8" t="s">
        <v>13</v>
      </c>
      <c r="D131" s="8" t="s">
        <v>261</v>
      </c>
      <c r="E131" s="9" t="s">
        <v>287</v>
      </c>
      <c r="F131" s="9">
        <v>85</v>
      </c>
      <c r="G131" s="9">
        <v>64</v>
      </c>
      <c r="H131" s="7">
        <f>SUM(F131:G131)</f>
        <v>149</v>
      </c>
      <c r="I131" s="10">
        <f>ROUNDDOWN(H131/2*0.6,2)</f>
        <v>44.7</v>
      </c>
      <c r="J131" s="7">
        <v>83.2</v>
      </c>
      <c r="K131" s="10">
        <f>ROUNDDOWN(J131*0.4,2)</f>
        <v>33.28</v>
      </c>
      <c r="L131" s="10">
        <f>I131+K131</f>
        <v>77.98</v>
      </c>
      <c r="N131" s="2"/>
      <c r="O131" s="2"/>
    </row>
    <row r="132" spans="1:15" ht="19.5" customHeight="1">
      <c r="A132" s="7">
        <v>130</v>
      </c>
      <c r="B132" s="8" t="s">
        <v>288</v>
      </c>
      <c r="C132" s="8" t="s">
        <v>13</v>
      </c>
      <c r="D132" s="8" t="s">
        <v>261</v>
      </c>
      <c r="E132" s="9" t="s">
        <v>289</v>
      </c>
      <c r="F132" s="9">
        <v>80</v>
      </c>
      <c r="G132" s="9">
        <v>68</v>
      </c>
      <c r="H132" s="7">
        <f>SUM(F132:G132)</f>
        <v>148</v>
      </c>
      <c r="I132" s="10">
        <f>ROUNDDOWN(H132/2*0.6,2)</f>
        <v>44.4</v>
      </c>
      <c r="J132" s="7">
        <v>83.84</v>
      </c>
      <c r="K132" s="10">
        <f>ROUNDDOWN(J132*0.4,2)</f>
        <v>33.53</v>
      </c>
      <c r="L132" s="10">
        <f>I132+K132</f>
        <v>77.93</v>
      </c>
      <c r="N132" s="2"/>
      <c r="O132" s="2"/>
    </row>
    <row r="133" spans="1:15" ht="19.5" customHeight="1">
      <c r="A133" s="7">
        <v>131</v>
      </c>
      <c r="B133" s="8" t="s">
        <v>278</v>
      </c>
      <c r="C133" s="8" t="s">
        <v>13</v>
      </c>
      <c r="D133" s="8" t="s">
        <v>261</v>
      </c>
      <c r="E133" s="9" t="s">
        <v>279</v>
      </c>
      <c r="F133" s="9">
        <v>87</v>
      </c>
      <c r="G133" s="9">
        <v>65</v>
      </c>
      <c r="H133" s="7">
        <f>SUM(F133:G133)</f>
        <v>152</v>
      </c>
      <c r="I133" s="10">
        <f>ROUNDDOWN(H133/2*0.6,2)</f>
        <v>45.6</v>
      </c>
      <c r="J133" s="7">
        <v>80.28</v>
      </c>
      <c r="K133" s="10">
        <f>ROUNDDOWN(J133*0.4,2)</f>
        <v>32.11</v>
      </c>
      <c r="L133" s="10">
        <f>I133+K133</f>
        <v>77.71000000000001</v>
      </c>
      <c r="N133" s="2"/>
      <c r="O133" s="2"/>
    </row>
    <row r="134" spans="1:15" ht="19.5" customHeight="1">
      <c r="A134" s="7">
        <v>132</v>
      </c>
      <c r="B134" s="8" t="s">
        <v>298</v>
      </c>
      <c r="C134" s="8" t="s">
        <v>13</v>
      </c>
      <c r="D134" s="8" t="s">
        <v>261</v>
      </c>
      <c r="E134" s="9" t="s">
        <v>299</v>
      </c>
      <c r="F134" s="9">
        <v>75</v>
      </c>
      <c r="G134" s="9">
        <v>70</v>
      </c>
      <c r="H134" s="7">
        <f>SUM(F134:G134)</f>
        <v>145</v>
      </c>
      <c r="I134" s="10">
        <f>ROUNDDOWN(H134/2*0.6,2)</f>
        <v>43.5</v>
      </c>
      <c r="J134" s="7">
        <v>84.34</v>
      </c>
      <c r="K134" s="10">
        <f>ROUNDDOWN(J134*0.4,2)</f>
        <v>33.73</v>
      </c>
      <c r="L134" s="10">
        <f>I134+K134</f>
        <v>77.22999999999999</v>
      </c>
      <c r="N134" s="2"/>
      <c r="O134" s="2"/>
    </row>
    <row r="135" spans="1:15" ht="19.5" customHeight="1">
      <c r="A135" s="7">
        <v>133</v>
      </c>
      <c r="B135" s="8" t="s">
        <v>292</v>
      </c>
      <c r="C135" s="8" t="s">
        <v>13</v>
      </c>
      <c r="D135" s="8" t="s">
        <v>261</v>
      </c>
      <c r="E135" s="9" t="s">
        <v>293</v>
      </c>
      <c r="F135" s="9">
        <v>76</v>
      </c>
      <c r="G135" s="9">
        <v>70</v>
      </c>
      <c r="H135" s="7">
        <f>SUM(F135:G135)</f>
        <v>146</v>
      </c>
      <c r="I135" s="10">
        <f>ROUNDDOWN(H135/2*0.6,2)</f>
        <v>43.8</v>
      </c>
      <c r="J135" s="7">
        <v>83.41</v>
      </c>
      <c r="K135" s="10">
        <f>ROUNDDOWN(J135*0.4,2)</f>
        <v>33.36</v>
      </c>
      <c r="L135" s="10">
        <f>I135+K135</f>
        <v>77.16</v>
      </c>
      <c r="N135" s="2"/>
      <c r="O135" s="2"/>
    </row>
    <row r="136" spans="1:15" ht="19.5" customHeight="1">
      <c r="A136" s="7">
        <v>134</v>
      </c>
      <c r="B136" s="8" t="s">
        <v>294</v>
      </c>
      <c r="C136" s="8" t="s">
        <v>13</v>
      </c>
      <c r="D136" s="8" t="s">
        <v>261</v>
      </c>
      <c r="E136" s="9" t="s">
        <v>295</v>
      </c>
      <c r="F136" s="9">
        <v>82</v>
      </c>
      <c r="G136" s="9">
        <v>63</v>
      </c>
      <c r="H136" s="7">
        <f>SUM(F136:G136)</f>
        <v>145</v>
      </c>
      <c r="I136" s="10">
        <f>ROUNDDOWN(H136/2*0.6,2)</f>
        <v>43.5</v>
      </c>
      <c r="J136" s="7">
        <v>82.3</v>
      </c>
      <c r="K136" s="10">
        <f>ROUNDDOWN(J136*0.4,2)</f>
        <v>32.92</v>
      </c>
      <c r="L136" s="10">
        <f>I136+K136</f>
        <v>76.42</v>
      </c>
      <c r="N136" s="2"/>
      <c r="O136" s="2"/>
    </row>
    <row r="137" spans="1:15" ht="19.5" customHeight="1">
      <c r="A137" s="7">
        <v>135</v>
      </c>
      <c r="B137" s="8" t="s">
        <v>290</v>
      </c>
      <c r="C137" s="8" t="s">
        <v>13</v>
      </c>
      <c r="D137" s="8" t="s">
        <v>261</v>
      </c>
      <c r="E137" s="9" t="s">
        <v>291</v>
      </c>
      <c r="F137" s="9">
        <v>84</v>
      </c>
      <c r="G137" s="9">
        <v>64</v>
      </c>
      <c r="H137" s="7">
        <f>SUM(F137:G137)</f>
        <v>148</v>
      </c>
      <c r="I137" s="10">
        <f>ROUNDDOWN(H137/2*0.6,2)</f>
        <v>44.4</v>
      </c>
      <c r="J137" s="7">
        <v>79.43</v>
      </c>
      <c r="K137" s="10">
        <f>ROUNDDOWN(J137*0.4,2)</f>
        <v>31.77</v>
      </c>
      <c r="L137" s="10">
        <f>I137+K137</f>
        <v>76.17</v>
      </c>
      <c r="N137" s="2"/>
      <c r="O137" s="2"/>
    </row>
    <row r="138" spans="1:15" ht="19.5" customHeight="1">
      <c r="A138" s="7">
        <v>136</v>
      </c>
      <c r="B138" s="8" t="s">
        <v>300</v>
      </c>
      <c r="C138" s="8" t="s">
        <v>13</v>
      </c>
      <c r="D138" s="8" t="s">
        <v>261</v>
      </c>
      <c r="E138" s="9" t="s">
        <v>301</v>
      </c>
      <c r="F138" s="9">
        <v>83</v>
      </c>
      <c r="G138" s="9">
        <v>60</v>
      </c>
      <c r="H138" s="7">
        <v>143</v>
      </c>
      <c r="I138" s="10">
        <f>ROUNDDOWN(H138/2*0.6,2)</f>
        <v>42.9</v>
      </c>
      <c r="J138" s="7">
        <v>80.88</v>
      </c>
      <c r="K138" s="10">
        <f>ROUNDDOWN(J138*0.4,2)</f>
        <v>32.35</v>
      </c>
      <c r="L138" s="10">
        <f>I138+K138</f>
        <v>75.25</v>
      </c>
      <c r="N138" s="2"/>
      <c r="O138" s="2"/>
    </row>
    <row r="139" spans="1:15" ht="19.5" customHeight="1">
      <c r="A139" s="7">
        <v>137</v>
      </c>
      <c r="B139" s="8" t="s">
        <v>296</v>
      </c>
      <c r="C139" s="8" t="s">
        <v>13</v>
      </c>
      <c r="D139" s="8" t="s">
        <v>261</v>
      </c>
      <c r="E139" s="9" t="s">
        <v>297</v>
      </c>
      <c r="F139" s="9">
        <v>79</v>
      </c>
      <c r="G139" s="9">
        <v>66</v>
      </c>
      <c r="H139" s="7">
        <f>SUM(F139:G139)</f>
        <v>145</v>
      </c>
      <c r="I139" s="10">
        <f>ROUNDDOWN(H139/2*0.6,2)</f>
        <v>43.5</v>
      </c>
      <c r="J139" s="7">
        <v>0</v>
      </c>
      <c r="K139" s="10">
        <f>ROUNDDOWN(J139*0.4,2)</f>
        <v>0</v>
      </c>
      <c r="L139" s="10">
        <f>I139+K139</f>
        <v>43.5</v>
      </c>
      <c r="N139" s="2"/>
      <c r="O139" s="2"/>
    </row>
    <row r="140" ht="63" customHeight="1">
      <c r="L140" s="11"/>
    </row>
  </sheetData>
  <sheetProtection/>
  <mergeCells count="1">
    <mergeCell ref="B1:L1"/>
  </mergeCells>
  <printOptions/>
  <pageMargins left="0.5902777777777778" right="0.590277777777777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xuefeng zhou</cp:lastModifiedBy>
  <dcterms:created xsi:type="dcterms:W3CDTF">2015-11-23T08:12:40Z</dcterms:created>
  <dcterms:modified xsi:type="dcterms:W3CDTF">2022-08-07T11:23:14Z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50357B355AC64B8DA039861DC80491E6</vt:lpwstr>
  </property>
</Properties>
</file>