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7935"/>
  </bookViews>
  <sheets>
    <sheet name="总成绩" sheetId="2" r:id="rId1"/>
  </sheets>
  <definedNames>
    <definedName name="_xlnm._FilterDatabase" localSheetId="0" hidden="1">总成绩!$A$4:$J$75</definedName>
    <definedName name="_xlnm.Print_Area" localSheetId="0">总成绩!$A$1:$N$76</definedName>
    <definedName name="_xlnm.Print_Titles" localSheetId="0">总成绩!$3:$4</definedName>
    <definedName name="查询1">#REF!</definedName>
  </definedNames>
  <calcPr calcId="124519"/>
</workbook>
</file>

<file path=xl/calcChain.xml><?xml version="1.0" encoding="utf-8"?>
<calcChain xmlns="http://schemas.openxmlformats.org/spreadsheetml/2006/main">
  <c r="K75" i="2"/>
  <c r="M75" s="1"/>
  <c r="K74"/>
  <c r="M74" s="1"/>
  <c r="K73"/>
  <c r="M73" s="1"/>
  <c r="K72"/>
  <c r="M72" s="1"/>
  <c r="K71"/>
  <c r="M71" s="1"/>
  <c r="K70"/>
  <c r="M70" s="1"/>
  <c r="K69"/>
  <c r="M69" s="1"/>
  <c r="K68"/>
  <c r="M68" s="1"/>
  <c r="K67"/>
  <c r="M67" s="1"/>
  <c r="K66"/>
  <c r="M66" s="1"/>
  <c r="K65"/>
  <c r="M65" s="1"/>
  <c r="K64"/>
  <c r="M64" s="1"/>
  <c r="K63"/>
  <c r="M63" s="1"/>
  <c r="K62"/>
  <c r="M62" s="1"/>
  <c r="K61"/>
  <c r="M61" s="1"/>
  <c r="K60"/>
  <c r="M60" s="1"/>
  <c r="K59"/>
  <c r="M59" s="1"/>
  <c r="K58"/>
  <c r="M58" s="1"/>
  <c r="K57"/>
  <c r="M57" s="1"/>
  <c r="K56"/>
  <c r="M56" s="1"/>
  <c r="K55"/>
  <c r="M55" s="1"/>
  <c r="K54"/>
  <c r="M54" s="1"/>
  <c r="K53"/>
  <c r="M53" s="1"/>
  <c r="K52"/>
  <c r="M52" s="1"/>
  <c r="K51"/>
  <c r="M51" s="1"/>
  <c r="K50"/>
  <c r="M50" s="1"/>
  <c r="K49"/>
  <c r="M49" s="1"/>
  <c r="K48"/>
  <c r="M48" s="1"/>
  <c r="K47"/>
  <c r="M47" s="1"/>
  <c r="K46"/>
  <c r="M46" s="1"/>
  <c r="K45"/>
  <c r="M45" s="1"/>
  <c r="K44"/>
  <c r="M44" s="1"/>
  <c r="K43"/>
  <c r="M43" s="1"/>
  <c r="K42"/>
  <c r="M42" s="1"/>
  <c r="K41"/>
  <c r="M41" s="1"/>
  <c r="K40"/>
  <c r="M40" s="1"/>
  <c r="K39"/>
  <c r="M39" s="1"/>
  <c r="K38"/>
  <c r="M38" s="1"/>
  <c r="K37"/>
  <c r="M37" s="1"/>
  <c r="K36"/>
  <c r="M36" s="1"/>
  <c r="K35"/>
  <c r="M35" s="1"/>
  <c r="K34"/>
  <c r="M34" s="1"/>
  <c r="K33"/>
  <c r="M33" s="1"/>
  <c r="K32"/>
  <c r="M32" s="1"/>
  <c r="K31"/>
  <c r="M31" s="1"/>
  <c r="K30"/>
  <c r="M30" s="1"/>
  <c r="K29"/>
  <c r="M29" s="1"/>
  <c r="K28"/>
  <c r="M28" s="1"/>
  <c r="K27"/>
  <c r="M27" s="1"/>
  <c r="K26"/>
  <c r="M26" s="1"/>
  <c r="K25"/>
  <c r="M25" s="1"/>
  <c r="K24"/>
  <c r="M24" s="1"/>
  <c r="K23"/>
  <c r="M23" s="1"/>
  <c r="K22"/>
  <c r="M22" s="1"/>
  <c r="K21"/>
  <c r="M21" s="1"/>
  <c r="K20"/>
  <c r="M20" s="1"/>
  <c r="K19"/>
  <c r="M19" s="1"/>
  <c r="K18"/>
  <c r="M18" s="1"/>
  <c r="K17"/>
  <c r="M17" s="1"/>
  <c r="K16"/>
  <c r="M16" s="1"/>
  <c r="K15"/>
  <c r="M15" s="1"/>
  <c r="K14"/>
  <c r="M14" s="1"/>
  <c r="K13"/>
  <c r="M13" s="1"/>
  <c r="K12"/>
  <c r="M12" s="1"/>
  <c r="K11"/>
  <c r="M11" s="1"/>
  <c r="K10"/>
  <c r="M10" s="1"/>
  <c r="K9"/>
  <c r="M9" s="1"/>
  <c r="K8"/>
  <c r="M8" s="1"/>
  <c r="K7"/>
  <c r="M7" s="1"/>
  <c r="K6"/>
  <c r="M6" s="1"/>
  <c r="K5"/>
  <c r="M5" s="1"/>
</calcChain>
</file>

<file path=xl/sharedStrings.xml><?xml version="1.0" encoding="utf-8"?>
<sst xmlns="http://schemas.openxmlformats.org/spreadsheetml/2006/main" count="457" uniqueCount="287">
  <si>
    <t>准考证</t>
  </si>
  <si>
    <t>姓名</t>
  </si>
  <si>
    <t>民族</t>
  </si>
  <si>
    <t>男</t>
  </si>
  <si>
    <t>女</t>
  </si>
  <si>
    <t>瑶族</t>
  </si>
  <si>
    <t>管理人员</t>
  </si>
  <si>
    <t>职业能力倾向测验</t>
  </si>
  <si>
    <t>综合应用能力</t>
  </si>
  <si>
    <t>少数民族照顾加分</t>
  </si>
  <si>
    <t>专业技术人员</t>
  </si>
  <si>
    <t>藤县人民医院</t>
  </si>
  <si>
    <t>专业技术人员一</t>
  </si>
  <si>
    <t>专业技术人员二</t>
  </si>
  <si>
    <t>专业技术人员三</t>
  </si>
  <si>
    <t>藤县妇幼保健院</t>
  </si>
  <si>
    <t>李柏贤</t>
  </si>
  <si>
    <t>专业技术人员四</t>
  </si>
  <si>
    <t>专业技术人员五</t>
  </si>
  <si>
    <t>专业技术人员六</t>
  </si>
  <si>
    <t>专业技术人员七</t>
  </si>
  <si>
    <t>藤县涉密载体销毁管理中心</t>
  </si>
  <si>
    <t>覃祚良</t>
  </si>
  <si>
    <t>杨洁</t>
  </si>
  <si>
    <t>余丽敏</t>
  </si>
  <si>
    <t>喻春莹</t>
  </si>
  <si>
    <t>藤县交通发展服务中心</t>
  </si>
  <si>
    <t>郭碧龙</t>
  </si>
  <si>
    <t>黄敏忠</t>
  </si>
  <si>
    <t>肖子喻</t>
  </si>
  <si>
    <t>吴坤杰</t>
  </si>
  <si>
    <t>吴彦玲</t>
  </si>
  <si>
    <t>81.60</t>
  </si>
  <si>
    <t>79.20</t>
  </si>
  <si>
    <t>80.00</t>
  </si>
  <si>
    <t>3145041202416</t>
  </si>
  <si>
    <t>陈永婕</t>
  </si>
  <si>
    <t>1145041006026</t>
  </si>
  <si>
    <t>藤县乡镇事业单位工作人员一</t>
  </si>
  <si>
    <t>1145041004402</t>
  </si>
  <si>
    <t>藤县乡镇事业单位工作人员二</t>
  </si>
  <si>
    <t>1145041008013</t>
  </si>
  <si>
    <t>林起明</t>
  </si>
  <si>
    <t>藤县互联网新闻传播研究中心</t>
  </si>
  <si>
    <t>3145041200927</t>
  </si>
  <si>
    <t>莫洁媚</t>
  </si>
  <si>
    <t>3145041202020</t>
  </si>
  <si>
    <t>陈美铮</t>
  </si>
  <si>
    <t>藤县太平镇第一初级中学</t>
  </si>
  <si>
    <t>3145041203406</t>
  </si>
  <si>
    <t>吴梓铭</t>
  </si>
  <si>
    <t>藤县潭津中心校</t>
  </si>
  <si>
    <t>3145041203320</t>
  </si>
  <si>
    <t>藤县同心镇中心校</t>
  </si>
  <si>
    <t>78.60</t>
  </si>
  <si>
    <t>3145041203227</t>
  </si>
  <si>
    <t>卢泉</t>
  </si>
  <si>
    <t>藤县新庆镇中心校</t>
  </si>
  <si>
    <t>3145041201219</t>
  </si>
  <si>
    <t>卢宇韬</t>
  </si>
  <si>
    <t>藤县古龙镇中心校</t>
  </si>
  <si>
    <t>3145041203712</t>
  </si>
  <si>
    <t>莫鸿昌</t>
  </si>
  <si>
    <t>藤县平福乡中心校</t>
  </si>
  <si>
    <t>1145041004008</t>
  </si>
  <si>
    <t>罗柱霖</t>
  </si>
  <si>
    <t>藤县职业技能鉴定中心</t>
  </si>
  <si>
    <t>3145041201018</t>
  </si>
  <si>
    <t>谭全文</t>
  </si>
  <si>
    <t>藤县国营濛江苗圃</t>
  </si>
  <si>
    <t>3145041202724</t>
  </si>
  <si>
    <t>陈权德</t>
  </si>
  <si>
    <t>1145041009121</t>
  </si>
  <si>
    <t>李嘉铭</t>
  </si>
  <si>
    <t>3145041202117</t>
  </si>
  <si>
    <t>覃梓林</t>
  </si>
  <si>
    <t>79.60</t>
  </si>
  <si>
    <t>3145041201814</t>
  </si>
  <si>
    <t>魏林海</t>
  </si>
  <si>
    <t>3145041203427</t>
  </si>
  <si>
    <t>文首程</t>
  </si>
  <si>
    <t>3145041202219</t>
  </si>
  <si>
    <t>何木兰</t>
  </si>
  <si>
    <t>藤县农产品质量安全检验检测站</t>
  </si>
  <si>
    <t>1145041011422</t>
  </si>
  <si>
    <t>唐子雅</t>
  </si>
  <si>
    <t>广西农业广播电视学校藤县分校</t>
  </si>
  <si>
    <t>83.00</t>
  </si>
  <si>
    <t>3145041204029</t>
  </si>
  <si>
    <t>黄仲佳</t>
  </si>
  <si>
    <t>藤县塘步镇水产畜牧兽医站</t>
  </si>
  <si>
    <t>3145041201311</t>
  </si>
  <si>
    <t>陆兆杰</t>
  </si>
  <si>
    <t>藤县埌南镇水产畜牧兽医站</t>
  </si>
  <si>
    <t>3145041202905</t>
  </si>
  <si>
    <t>程文金</t>
  </si>
  <si>
    <t>藤县金鸡镇水产畜牧兽医站</t>
  </si>
  <si>
    <t>3145041201819</t>
  </si>
  <si>
    <t>覃雨容</t>
  </si>
  <si>
    <t>藤县太平镇水产畜牧兽医站</t>
  </si>
  <si>
    <t>3145041201825</t>
  </si>
  <si>
    <t>陈鸿林</t>
  </si>
  <si>
    <t>藤县藤州镇农业技术推广站</t>
  </si>
  <si>
    <t>3145041203502</t>
  </si>
  <si>
    <t>石鸿森</t>
  </si>
  <si>
    <t>藤县埌南镇农业技术推广站</t>
  </si>
  <si>
    <t>3145041204014</t>
  </si>
  <si>
    <t>霍飞宇</t>
  </si>
  <si>
    <t>藤县金鸡镇农业技术推广站</t>
  </si>
  <si>
    <t>3145041201705</t>
  </si>
  <si>
    <t>韦林成</t>
  </si>
  <si>
    <t>藤县新庆镇农业技术推广站</t>
  </si>
  <si>
    <t>3145041201821</t>
  </si>
  <si>
    <t>梁金清</t>
  </si>
  <si>
    <t>藤县象棋镇农业技术推广站</t>
  </si>
  <si>
    <t>3145041203727</t>
  </si>
  <si>
    <t>何柱妮</t>
  </si>
  <si>
    <t>藤县濛江镇农业技术推广站</t>
  </si>
  <si>
    <t>3145041202119</t>
  </si>
  <si>
    <t>龙登明</t>
  </si>
  <si>
    <t>藤县藤州镇农业机械化技术推广站</t>
  </si>
  <si>
    <t>3145041203211</t>
  </si>
  <si>
    <t>宋海洋</t>
  </si>
  <si>
    <t>藤县太平镇农业机械化技术推广站</t>
  </si>
  <si>
    <t>3145041200302</t>
  </si>
  <si>
    <t>黎深贤</t>
  </si>
  <si>
    <t>藤县陶瓷知识产权快速维权中心</t>
  </si>
  <si>
    <t>3145041201118</t>
  </si>
  <si>
    <t>廖佩伶</t>
  </si>
  <si>
    <t>86.00</t>
  </si>
  <si>
    <t>1145041002105</t>
  </si>
  <si>
    <t>李永芬</t>
  </si>
  <si>
    <t>管理人员一</t>
  </si>
  <si>
    <t>1145041012109</t>
  </si>
  <si>
    <t>周婷玉</t>
  </si>
  <si>
    <t>管理人员二</t>
  </si>
  <si>
    <t>5245040300402</t>
  </si>
  <si>
    <t>藤县疾病预防控制中心</t>
  </si>
  <si>
    <t>5445040301801</t>
  </si>
  <si>
    <t>李丽</t>
  </si>
  <si>
    <t>74.60</t>
  </si>
  <si>
    <t>5245040300818</t>
  </si>
  <si>
    <t>欧晓民</t>
  </si>
  <si>
    <t>5245040300605</t>
  </si>
  <si>
    <t>农宗艳</t>
  </si>
  <si>
    <t>5245040300509</t>
  </si>
  <si>
    <t>5545040302326</t>
  </si>
  <si>
    <t>5145040300104</t>
  </si>
  <si>
    <t>何镇安</t>
  </si>
  <si>
    <t>73.40</t>
  </si>
  <si>
    <t>5345040301217</t>
  </si>
  <si>
    <t>卢浩昌</t>
  </si>
  <si>
    <t>5445040301519</t>
  </si>
  <si>
    <t>5445040301502</t>
  </si>
  <si>
    <t>韦书慧</t>
  </si>
  <si>
    <t>77.20</t>
  </si>
  <si>
    <t>5545040301927</t>
  </si>
  <si>
    <t>周泳玲</t>
  </si>
  <si>
    <t>5245040300902</t>
  </si>
  <si>
    <t>5245040300414</t>
  </si>
  <si>
    <t>5245040300503</t>
  </si>
  <si>
    <t>莫海婷</t>
  </si>
  <si>
    <t>专业技术人员八</t>
  </si>
  <si>
    <t>1145041011204</t>
  </si>
  <si>
    <t>刘炜骏</t>
  </si>
  <si>
    <t>藤县象棋镇乡村建设综合服务中心</t>
  </si>
  <si>
    <t>82.80</t>
  </si>
  <si>
    <t>1145041012209</t>
  </si>
  <si>
    <t>江庆建</t>
  </si>
  <si>
    <t>1145041005816</t>
  </si>
  <si>
    <t>梁淇琳</t>
  </si>
  <si>
    <t>藤县象棋镇社会保障服务中心</t>
  </si>
  <si>
    <t>1145041002529</t>
  </si>
  <si>
    <t>陆兴壕</t>
  </si>
  <si>
    <t>藤县象棋镇卫生和计划生育服务站</t>
  </si>
  <si>
    <t>3145041201809</t>
  </si>
  <si>
    <t>杨志生</t>
  </si>
  <si>
    <t>藤县象棋镇文化体育和广播电视站</t>
  </si>
  <si>
    <t>1145041004930</t>
  </si>
  <si>
    <t>莫法海</t>
  </si>
  <si>
    <t>1145041004707</t>
  </si>
  <si>
    <t>朱品金</t>
  </si>
  <si>
    <t>藤县象棋镇水利站</t>
  </si>
  <si>
    <t>84.60</t>
  </si>
  <si>
    <t>3145041202326</t>
  </si>
  <si>
    <t>黄晓强</t>
  </si>
  <si>
    <t>藤县太平镇乡村建设综合服务中心</t>
  </si>
  <si>
    <t>3145041202021</t>
  </si>
  <si>
    <t>黄国仍</t>
  </si>
  <si>
    <t>3145041203021</t>
  </si>
  <si>
    <t>覃冰冰</t>
  </si>
  <si>
    <t>3145041200616</t>
  </si>
  <si>
    <t>黄炯宇</t>
  </si>
  <si>
    <t>藤县太平镇卫生和计划生育服务站</t>
  </si>
  <si>
    <t>1145041009922</t>
  </si>
  <si>
    <t>莫世佼</t>
  </si>
  <si>
    <t>3145041201501</t>
  </si>
  <si>
    <t>卢俊雯</t>
  </si>
  <si>
    <t>藤县古龙镇水利站</t>
  </si>
  <si>
    <t>3145041201523</t>
  </si>
  <si>
    <t>黄梦华</t>
  </si>
  <si>
    <t>藤县东荣镇乡村建设综合服务中心</t>
  </si>
  <si>
    <t>1145041000407</t>
  </si>
  <si>
    <t>藤县东荣镇卫生和计划生育服务站</t>
  </si>
  <si>
    <t>3145041201214</t>
  </si>
  <si>
    <t>徐龙基</t>
  </si>
  <si>
    <t>藤县宁康乡乡村建设综合服务中心</t>
  </si>
  <si>
    <t>1145041002226</t>
  </si>
  <si>
    <t>龙锦庆</t>
  </si>
  <si>
    <t>1145041006926</t>
  </si>
  <si>
    <t>郭秋庆</t>
  </si>
  <si>
    <t>1145040900125</t>
  </si>
  <si>
    <t>钟敏连</t>
  </si>
  <si>
    <t>3145041202608</t>
  </si>
  <si>
    <t>李天浩</t>
  </si>
  <si>
    <t>藤县宁康乡社会保障服务中心</t>
  </si>
  <si>
    <t>1145040900227</t>
  </si>
  <si>
    <t>区阳宇</t>
  </si>
  <si>
    <t>藤县宁康乡卫生和计划生育服务站</t>
  </si>
  <si>
    <t>汉族</t>
    <phoneticPr fontId="1" type="noConversion"/>
  </si>
  <si>
    <t>附件</t>
    <phoneticPr fontId="1" type="noConversion"/>
  </si>
  <si>
    <t>性别</t>
    <phoneticPr fontId="1" type="noConversion"/>
  </si>
  <si>
    <t>招聘单位</t>
    <phoneticPr fontId="1" type="noConversion"/>
  </si>
  <si>
    <t>招聘岗位</t>
    <phoneticPr fontId="1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</si>
  <si>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</si>
  <si>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</si>
  <si>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</si>
  <si>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招聘指标</t>
    <phoneticPr fontId="1" type="noConversion"/>
  </si>
  <si>
    <t>合计</t>
    <phoneticPr fontId="3" type="noConversion"/>
  </si>
  <si>
    <t>笔试     总成绩</t>
    <phoneticPr fontId="3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</si>
  <si>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</si>
  <si>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</si>
  <si>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</si>
  <si>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女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</si>
  <si>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</si>
  <si>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</si>
  <si>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</si>
  <si>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</si>
  <si>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</si>
  <si>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</si>
  <si>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</si>
  <si>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</si>
  <si>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</si>
  <si>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</si>
  <si>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</si>
  <si>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</si>
  <si>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</si>
  <si>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</si>
  <si>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</si>
  <si>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</si>
  <si>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</si>
  <si>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</si>
  <si>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</si>
  <si>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</si>
  <si>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</si>
  <si>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</si>
  <si>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</si>
  <si>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</si>
  <si>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</si>
  <si>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</si>
  <si>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</si>
  <si>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</si>
  <si>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</si>
  <si>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</si>
  <si>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</si>
  <si>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</si>
  <si>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</si>
  <si>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</si>
  <si>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</si>
  <si>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</si>
  <si>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</si>
  <si>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</si>
  <si>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</si>
  <si>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</si>
  <si>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</si>
  <si>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</si>
  <si>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</si>
  <si>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</si>
  <si>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</si>
  <si>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</si>
  <si>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</si>
  <si>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</si>
  <si>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</si>
  <si>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</si>
  <si>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>汉族</t>
    <phoneticPr fontId="1" type="noConversion"/>
  </si>
  <si>
    <t xml:space="preserve">    备注：1.按笔试总成绩、面试成绩各50%权重计算考试总成绩。考试总成绩=笔试总成绩×50%+面试成绩×50%；其中，笔试总成绩=(综合应用能力成绩+职业能力倾向测验成绩+加分)÷3；成绩计算四舍五入,保留到小数点后两位。2.经人社部门核准开考或因考生缺考，面试时达不到1：3开考比例的，该岗位考生面试成绩须达到70分方可进入下一程序，若该岗位考生面试成绩均达不到70分的，取消该岗位招聘。</t>
    <phoneticPr fontId="1" type="noConversion"/>
  </si>
  <si>
    <t>藤县2022年面向社会公开考试招聘事业单位(非中小学教师岗位）人员考核人选名单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</si>
</sst>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49" fontId="7" fillId="2" borderId="1" xfId="0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vertical="center"/>
    </xf>
    <xf numFmtId="1" fontId="6" fillId="2" borderId="1" xfId="0" applyNumberFormat="1" applyFont="1" applyFill="1" applyBorder="1" applyAlignment="1">
      <alignment horizontal="center" vertical="center" shrinkToFit="1"/>
    </xf>
    <xf numFmtId="1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2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2" fontId="6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shrinkToFit="1"/>
    </xf>
    <xf numFmtId="1" fontId="6" fillId="3" borderId="1" xfId="0" applyNumberFormat="1" applyFont="1" applyFill="1" applyBorder="1" applyAlignment="1">
      <alignment horizontal="center" vertical="center" shrinkToFit="1"/>
    </xf>
    <xf numFmtId="1" fontId="2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shrinkToFit="1"/>
    </xf>
    <xf numFmtId="2" fontId="6" fillId="3" borderId="1" xfId="0" applyNumberFormat="1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176" fontId="6" fillId="3" borderId="1" xfId="0" applyNumberFormat="1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view="pageBreakPreview" zoomScaleSheetLayoutView="100" workbookViewId="0">
      <selection activeCell="P5" sqref="P5"/>
    </sheetView>
  </sheetViews>
  <sheetFormatPr defaultColWidth="9" defaultRowHeight="20.100000000000001" customHeight="1"/>
  <cols>
    <col min="1" max="1" width="14.375" style="2" customWidth="1"/>
    <col min="2" max="2" width="7.5" style="6" customWidth="1"/>
    <col min="3" max="3" width="5.75" style="6" customWidth="1"/>
    <col min="4" max="4" width="6.25" style="6" customWidth="1"/>
    <col min="5" max="5" width="32.25" style="7" customWidth="1"/>
    <col min="6" max="6" width="16" style="7" customWidth="1"/>
    <col min="7" max="7" width="8.25" style="2" customWidth="1"/>
    <col min="8" max="8" width="7.125" style="2" customWidth="1"/>
    <col min="9" max="9" width="8.125" style="2" customWidth="1"/>
    <col min="10" max="10" width="7" style="2" customWidth="1"/>
    <col min="11" max="11" width="6" style="2" customWidth="1"/>
    <col min="12" max="12" width="5.75" style="2" customWidth="1"/>
    <col min="13" max="13" width="7.875" style="2" customWidth="1"/>
    <col min="14" max="14" width="5.25" style="6" customWidth="1"/>
    <col min="15" max="16384" width="9" style="3"/>
  </cols>
  <sheetData>
    <row r="1" spans="1:14" ht="24.95" customHeight="1">
      <c r="A1" s="35" t="s">
        <v>220</v>
      </c>
    </row>
    <row r="2" spans="1:14" ht="39" customHeight="1">
      <c r="A2" s="36" t="s">
        <v>286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4" customFormat="1" ht="20.100000000000001" customHeight="1">
      <c r="A3" s="41" t="s">
        <v>0</v>
      </c>
      <c r="B3" s="41" t="s">
        <v>1</v>
      </c>
      <c r="C3" s="41" t="s">
        <v>221</v>
      </c>
      <c r="D3" s="41" t="s">
        <v>2</v>
      </c>
      <c r="E3" s="40" t="s">
        <v>222</v>
      </c>
      <c r="F3" s="40" t="s">
        <v>223</v>
      </c>
      <c r="G3" s="39" t="s">
        <v>224</v>
      </c>
      <c r="H3" s="39"/>
      <c r="I3" s="39"/>
      <c r="J3" s="39"/>
      <c r="K3" s="39"/>
      <c r="L3" s="37" t="s">
        <v>225</v>
      </c>
      <c r="M3" s="38" t="s">
        <v>226</v>
      </c>
      <c r="N3" s="39" t="s">
        <v>227</v>
      </c>
    </row>
    <row r="4" spans="1:14" s="5" customFormat="1" ht="27.75" customHeight="1">
      <c r="A4" s="41"/>
      <c r="B4" s="41"/>
      <c r="C4" s="41"/>
      <c r="D4" s="41"/>
      <c r="E4" s="40"/>
      <c r="F4" s="40"/>
      <c r="G4" s="9" t="s">
        <v>7</v>
      </c>
      <c r="H4" s="9" t="s">
        <v>8</v>
      </c>
      <c r="I4" s="10" t="s">
        <v>9</v>
      </c>
      <c r="J4" s="10" t="s">
        <v>228</v>
      </c>
      <c r="K4" s="11" t="s">
        <v>229</v>
      </c>
      <c r="L4" s="37"/>
      <c r="M4" s="38"/>
      <c r="N4" s="39"/>
    </row>
    <row r="5" spans="1:14" s="1" customFormat="1" ht="27" customHeight="1">
      <c r="A5" s="14" t="s">
        <v>35</v>
      </c>
      <c r="B5" s="15" t="s">
        <v>36</v>
      </c>
      <c r="C5" s="15" t="s">
        <v>4</v>
      </c>
      <c r="D5" s="8" t="s">
        <v>230</v>
      </c>
      <c r="E5" s="16" t="s">
        <v>21</v>
      </c>
      <c r="F5" s="16" t="s">
        <v>10</v>
      </c>
      <c r="G5" s="17">
        <v>64.5</v>
      </c>
      <c r="H5" s="17">
        <v>79</v>
      </c>
      <c r="I5" s="18"/>
      <c r="J5" s="19">
        <v>143.5</v>
      </c>
      <c r="K5" s="19">
        <f t="shared" ref="K5:K26" si="0">J5/3</f>
        <v>47.833333333333336</v>
      </c>
      <c r="L5" s="19">
        <v>79.400000000000006</v>
      </c>
      <c r="M5" s="19">
        <f t="shared" ref="M5:M13" si="1">K5/2+L5/2</f>
        <v>63.616666666666674</v>
      </c>
      <c r="N5" s="25">
        <v>1</v>
      </c>
    </row>
    <row r="6" spans="1:14" s="32" customFormat="1" ht="27" customHeight="1">
      <c r="A6" s="26" t="s">
        <v>37</v>
      </c>
      <c r="B6" s="27" t="s">
        <v>22</v>
      </c>
      <c r="C6" s="27" t="s">
        <v>3</v>
      </c>
      <c r="D6" s="12" t="s">
        <v>231</v>
      </c>
      <c r="E6" s="28" t="s">
        <v>38</v>
      </c>
      <c r="F6" s="28" t="s">
        <v>6</v>
      </c>
      <c r="G6" s="29">
        <v>50.5</v>
      </c>
      <c r="H6" s="29">
        <v>68</v>
      </c>
      <c r="I6" s="30"/>
      <c r="J6" s="31">
        <v>118.5</v>
      </c>
      <c r="K6" s="31">
        <f t="shared" si="0"/>
        <v>39.5</v>
      </c>
      <c r="L6" s="31">
        <v>84.6</v>
      </c>
      <c r="M6" s="31">
        <f t="shared" si="1"/>
        <v>62.05</v>
      </c>
      <c r="N6" s="34">
        <v>1</v>
      </c>
    </row>
    <row r="7" spans="1:14" s="1" customFormat="1" ht="27" customHeight="1">
      <c r="A7" s="14" t="s">
        <v>39</v>
      </c>
      <c r="B7" s="15" t="s">
        <v>23</v>
      </c>
      <c r="C7" s="15" t="s">
        <v>4</v>
      </c>
      <c r="D7" s="8" t="s">
        <v>231</v>
      </c>
      <c r="E7" s="16" t="s">
        <v>40</v>
      </c>
      <c r="F7" s="16" t="s">
        <v>6</v>
      </c>
      <c r="G7" s="17">
        <v>54.5</v>
      </c>
      <c r="H7" s="17">
        <v>95.5</v>
      </c>
      <c r="I7" s="18"/>
      <c r="J7" s="19">
        <v>150</v>
      </c>
      <c r="K7" s="19">
        <f t="shared" si="0"/>
        <v>50</v>
      </c>
      <c r="L7" s="19">
        <v>79</v>
      </c>
      <c r="M7" s="19">
        <f t="shared" si="1"/>
        <v>64.5</v>
      </c>
      <c r="N7" s="25">
        <v>1</v>
      </c>
    </row>
    <row r="8" spans="1:14" s="13" customFormat="1" ht="27" customHeight="1">
      <c r="A8" s="26" t="s">
        <v>41</v>
      </c>
      <c r="B8" s="27" t="s">
        <v>42</v>
      </c>
      <c r="C8" s="27" t="s">
        <v>3</v>
      </c>
      <c r="D8" s="12" t="s">
        <v>232</v>
      </c>
      <c r="E8" s="33" t="s">
        <v>43</v>
      </c>
      <c r="F8" s="33" t="s">
        <v>6</v>
      </c>
      <c r="G8" s="29">
        <v>72.5</v>
      </c>
      <c r="H8" s="29">
        <v>81.5</v>
      </c>
      <c r="I8" s="30"/>
      <c r="J8" s="31">
        <v>154</v>
      </c>
      <c r="K8" s="31">
        <f t="shared" si="0"/>
        <v>51.333333333333336</v>
      </c>
      <c r="L8" s="31">
        <v>76.599999999999994</v>
      </c>
      <c r="M8" s="31">
        <f t="shared" si="1"/>
        <v>63.966666666666669</v>
      </c>
      <c r="N8" s="34">
        <v>1</v>
      </c>
    </row>
    <row r="9" spans="1:14" s="1" customFormat="1" ht="27" customHeight="1">
      <c r="A9" s="20" t="s">
        <v>44</v>
      </c>
      <c r="B9" s="21" t="s">
        <v>45</v>
      </c>
      <c r="C9" s="15" t="s">
        <v>233</v>
      </c>
      <c r="D9" s="8" t="s">
        <v>219</v>
      </c>
      <c r="E9" s="16" t="s">
        <v>43</v>
      </c>
      <c r="F9" s="16" t="s">
        <v>10</v>
      </c>
      <c r="G9" s="22">
        <v>85.5</v>
      </c>
      <c r="H9" s="22">
        <v>92</v>
      </c>
      <c r="I9" s="18"/>
      <c r="J9" s="23">
        <v>177.5</v>
      </c>
      <c r="K9" s="19">
        <f t="shared" si="0"/>
        <v>59.166666666666664</v>
      </c>
      <c r="L9" s="19">
        <v>78.599999999999994</v>
      </c>
      <c r="M9" s="19">
        <f t="shared" si="1"/>
        <v>68.883333333333326</v>
      </c>
      <c r="N9" s="25">
        <v>1</v>
      </c>
    </row>
    <row r="10" spans="1:14" s="13" customFormat="1" ht="27" customHeight="1">
      <c r="A10" s="26" t="s">
        <v>46</v>
      </c>
      <c r="B10" s="27" t="s">
        <v>47</v>
      </c>
      <c r="C10" s="27" t="s">
        <v>4</v>
      </c>
      <c r="D10" s="12" t="s">
        <v>234</v>
      </c>
      <c r="E10" s="33" t="s">
        <v>48</v>
      </c>
      <c r="F10" s="33" t="s">
        <v>10</v>
      </c>
      <c r="G10" s="29">
        <v>69</v>
      </c>
      <c r="H10" s="29">
        <v>75.5</v>
      </c>
      <c r="I10" s="30"/>
      <c r="J10" s="31">
        <v>144.5</v>
      </c>
      <c r="K10" s="31">
        <f t="shared" si="0"/>
        <v>48.166666666666664</v>
      </c>
      <c r="L10" s="31">
        <v>82.2</v>
      </c>
      <c r="M10" s="31">
        <f t="shared" si="1"/>
        <v>65.183333333333337</v>
      </c>
      <c r="N10" s="34">
        <v>1</v>
      </c>
    </row>
    <row r="11" spans="1:14" s="1" customFormat="1" ht="27" customHeight="1">
      <c r="A11" s="14" t="s">
        <v>49</v>
      </c>
      <c r="B11" s="15" t="s">
        <v>50</v>
      </c>
      <c r="C11" s="15" t="s">
        <v>4</v>
      </c>
      <c r="D11" s="8" t="s">
        <v>235</v>
      </c>
      <c r="E11" s="16" t="s">
        <v>51</v>
      </c>
      <c r="F11" s="16" t="s">
        <v>10</v>
      </c>
      <c r="G11" s="17">
        <v>91.5</v>
      </c>
      <c r="H11" s="17">
        <v>106</v>
      </c>
      <c r="I11" s="18"/>
      <c r="J11" s="19">
        <v>197.5</v>
      </c>
      <c r="K11" s="19">
        <f t="shared" si="0"/>
        <v>65.833333333333329</v>
      </c>
      <c r="L11" s="19">
        <v>84</v>
      </c>
      <c r="M11" s="19">
        <f t="shared" si="1"/>
        <v>74.916666666666657</v>
      </c>
      <c r="N11" s="25">
        <v>1</v>
      </c>
    </row>
    <row r="12" spans="1:14" s="13" customFormat="1" ht="27" customHeight="1">
      <c r="A12" s="26" t="s">
        <v>52</v>
      </c>
      <c r="B12" s="27" t="s">
        <v>25</v>
      </c>
      <c r="C12" s="27" t="s">
        <v>4</v>
      </c>
      <c r="D12" s="12" t="s">
        <v>236</v>
      </c>
      <c r="E12" s="33" t="s">
        <v>53</v>
      </c>
      <c r="F12" s="33" t="s">
        <v>10</v>
      </c>
      <c r="G12" s="29">
        <v>79</v>
      </c>
      <c r="H12" s="29">
        <v>82</v>
      </c>
      <c r="I12" s="30"/>
      <c r="J12" s="31">
        <v>161</v>
      </c>
      <c r="K12" s="31">
        <f t="shared" si="0"/>
        <v>53.666666666666664</v>
      </c>
      <c r="L12" s="31" t="s">
        <v>54</v>
      </c>
      <c r="M12" s="31">
        <f t="shared" si="1"/>
        <v>66.133333333333326</v>
      </c>
      <c r="N12" s="34">
        <v>1</v>
      </c>
    </row>
    <row r="13" spans="1:14" s="1" customFormat="1" ht="27" customHeight="1">
      <c r="A13" s="14" t="s">
        <v>55</v>
      </c>
      <c r="B13" s="15" t="s">
        <v>56</v>
      </c>
      <c r="C13" s="15" t="s">
        <v>3</v>
      </c>
      <c r="D13" s="8" t="s">
        <v>236</v>
      </c>
      <c r="E13" s="16" t="s">
        <v>57</v>
      </c>
      <c r="F13" s="16" t="s">
        <v>10</v>
      </c>
      <c r="G13" s="17">
        <v>75.5</v>
      </c>
      <c r="H13" s="17">
        <v>68</v>
      </c>
      <c r="I13" s="18"/>
      <c r="J13" s="19">
        <v>143.5</v>
      </c>
      <c r="K13" s="19">
        <f t="shared" si="0"/>
        <v>47.833333333333336</v>
      </c>
      <c r="L13" s="19">
        <v>80</v>
      </c>
      <c r="M13" s="19">
        <f t="shared" si="1"/>
        <v>63.916666666666671</v>
      </c>
      <c r="N13" s="25">
        <v>1</v>
      </c>
    </row>
    <row r="14" spans="1:14" s="13" customFormat="1" ht="27" customHeight="1">
      <c r="A14" s="26" t="s">
        <v>58</v>
      </c>
      <c r="B14" s="27" t="s">
        <v>59</v>
      </c>
      <c r="C14" s="27" t="s">
        <v>3</v>
      </c>
      <c r="D14" s="12" t="s">
        <v>237</v>
      </c>
      <c r="E14" s="33" t="s">
        <v>60</v>
      </c>
      <c r="F14" s="33" t="s">
        <v>10</v>
      </c>
      <c r="G14" s="29">
        <v>69.5</v>
      </c>
      <c r="H14" s="29">
        <v>59.5</v>
      </c>
      <c r="I14" s="30"/>
      <c r="J14" s="31">
        <v>129</v>
      </c>
      <c r="K14" s="31">
        <f t="shared" si="0"/>
        <v>43</v>
      </c>
      <c r="L14" s="31">
        <v>72.400000000000006</v>
      </c>
      <c r="M14" s="31">
        <f t="shared" ref="M14:M16" si="2">K14/2+L14/2</f>
        <v>57.7</v>
      </c>
      <c r="N14" s="34">
        <v>1</v>
      </c>
    </row>
    <row r="15" spans="1:14" s="1" customFormat="1" ht="27" customHeight="1">
      <c r="A15" s="14" t="s">
        <v>61</v>
      </c>
      <c r="B15" s="15" t="s">
        <v>62</v>
      </c>
      <c r="C15" s="15" t="s">
        <v>3</v>
      </c>
      <c r="D15" s="8" t="s">
        <v>238</v>
      </c>
      <c r="E15" s="16" t="s">
        <v>63</v>
      </c>
      <c r="F15" s="16" t="s">
        <v>10</v>
      </c>
      <c r="G15" s="17">
        <v>63.5</v>
      </c>
      <c r="H15" s="17">
        <v>77.5</v>
      </c>
      <c r="I15" s="18"/>
      <c r="J15" s="19">
        <v>141</v>
      </c>
      <c r="K15" s="19">
        <f t="shared" si="0"/>
        <v>47</v>
      </c>
      <c r="L15" s="19">
        <v>85.8</v>
      </c>
      <c r="M15" s="19">
        <f t="shared" si="2"/>
        <v>66.400000000000006</v>
      </c>
      <c r="N15" s="25">
        <v>1</v>
      </c>
    </row>
    <row r="16" spans="1:14" s="13" customFormat="1" ht="27" customHeight="1">
      <c r="A16" s="26" t="s">
        <v>64</v>
      </c>
      <c r="B16" s="27" t="s">
        <v>65</v>
      </c>
      <c r="C16" s="27" t="s">
        <v>3</v>
      </c>
      <c r="D16" s="12" t="s">
        <v>239</v>
      </c>
      <c r="E16" s="33" t="s">
        <v>66</v>
      </c>
      <c r="F16" s="33" t="s">
        <v>6</v>
      </c>
      <c r="G16" s="29">
        <v>82.5</v>
      </c>
      <c r="H16" s="29">
        <v>93</v>
      </c>
      <c r="I16" s="30"/>
      <c r="J16" s="31">
        <v>175.5</v>
      </c>
      <c r="K16" s="31">
        <f t="shared" si="0"/>
        <v>58.5</v>
      </c>
      <c r="L16" s="31">
        <v>83.8</v>
      </c>
      <c r="M16" s="31">
        <f t="shared" si="2"/>
        <v>71.150000000000006</v>
      </c>
      <c r="N16" s="34">
        <v>1</v>
      </c>
    </row>
    <row r="17" spans="1:14" s="1" customFormat="1" ht="27" customHeight="1">
      <c r="A17" s="14" t="s">
        <v>67</v>
      </c>
      <c r="B17" s="15" t="s">
        <v>68</v>
      </c>
      <c r="C17" s="15" t="s">
        <v>3</v>
      </c>
      <c r="D17" s="8" t="s">
        <v>240</v>
      </c>
      <c r="E17" s="16" t="s">
        <v>69</v>
      </c>
      <c r="F17" s="16" t="s">
        <v>10</v>
      </c>
      <c r="G17" s="17">
        <v>89.5</v>
      </c>
      <c r="H17" s="17">
        <v>101</v>
      </c>
      <c r="I17" s="18"/>
      <c r="J17" s="19">
        <v>190.5</v>
      </c>
      <c r="K17" s="19">
        <f t="shared" si="0"/>
        <v>63.5</v>
      </c>
      <c r="L17" s="19">
        <v>77</v>
      </c>
      <c r="M17" s="19">
        <f t="shared" ref="M17:M26" si="3">K17/2+L17/2</f>
        <v>70.25</v>
      </c>
      <c r="N17" s="42">
        <v>2</v>
      </c>
    </row>
    <row r="18" spans="1:14" s="1" customFormat="1" ht="27" customHeight="1">
      <c r="A18" s="14" t="s">
        <v>70</v>
      </c>
      <c r="B18" s="15" t="s">
        <v>71</v>
      </c>
      <c r="C18" s="15" t="s">
        <v>3</v>
      </c>
      <c r="D18" s="8" t="s">
        <v>241</v>
      </c>
      <c r="E18" s="16" t="s">
        <v>69</v>
      </c>
      <c r="F18" s="16" t="s">
        <v>10</v>
      </c>
      <c r="G18" s="17">
        <v>73.5</v>
      </c>
      <c r="H18" s="17">
        <v>60</v>
      </c>
      <c r="I18" s="18"/>
      <c r="J18" s="19">
        <v>133.5</v>
      </c>
      <c r="K18" s="19">
        <f t="shared" si="0"/>
        <v>44.5</v>
      </c>
      <c r="L18" s="19">
        <v>77.2</v>
      </c>
      <c r="M18" s="19">
        <f t="shared" si="3"/>
        <v>60.85</v>
      </c>
      <c r="N18" s="42"/>
    </row>
    <row r="19" spans="1:14" s="13" customFormat="1" ht="27" customHeight="1">
      <c r="A19" s="26" t="s">
        <v>72</v>
      </c>
      <c r="B19" s="27" t="s">
        <v>73</v>
      </c>
      <c r="C19" s="27" t="s">
        <v>4</v>
      </c>
      <c r="D19" s="12" t="s">
        <v>235</v>
      </c>
      <c r="E19" s="33" t="s">
        <v>26</v>
      </c>
      <c r="F19" s="33" t="s">
        <v>6</v>
      </c>
      <c r="G19" s="29">
        <v>83</v>
      </c>
      <c r="H19" s="29">
        <v>108.5</v>
      </c>
      <c r="I19" s="30"/>
      <c r="J19" s="31">
        <v>191.5</v>
      </c>
      <c r="K19" s="31">
        <f t="shared" si="0"/>
        <v>63.833333333333336</v>
      </c>
      <c r="L19" s="31">
        <v>82.6</v>
      </c>
      <c r="M19" s="31">
        <f t="shared" si="3"/>
        <v>73.216666666666669</v>
      </c>
      <c r="N19" s="34">
        <v>1</v>
      </c>
    </row>
    <row r="20" spans="1:14" s="1" customFormat="1" ht="27" customHeight="1">
      <c r="A20" s="14" t="s">
        <v>74</v>
      </c>
      <c r="B20" s="15" t="s">
        <v>75</v>
      </c>
      <c r="C20" s="15" t="s">
        <v>3</v>
      </c>
      <c r="D20" s="8" t="s">
        <v>242</v>
      </c>
      <c r="E20" s="16" t="s">
        <v>26</v>
      </c>
      <c r="F20" s="16" t="s">
        <v>12</v>
      </c>
      <c r="G20" s="17">
        <v>80</v>
      </c>
      <c r="H20" s="17">
        <v>90.5</v>
      </c>
      <c r="I20" s="18"/>
      <c r="J20" s="19">
        <v>170.5</v>
      </c>
      <c r="K20" s="19">
        <f t="shared" si="0"/>
        <v>56.833333333333336</v>
      </c>
      <c r="L20" s="19" t="s">
        <v>76</v>
      </c>
      <c r="M20" s="19">
        <f t="shared" si="3"/>
        <v>68.216666666666669</v>
      </c>
      <c r="N20" s="25">
        <v>1</v>
      </c>
    </row>
    <row r="21" spans="1:14" s="13" customFormat="1" ht="27" customHeight="1">
      <c r="A21" s="26" t="s">
        <v>77</v>
      </c>
      <c r="B21" s="27" t="s">
        <v>78</v>
      </c>
      <c r="C21" s="27" t="s">
        <v>3</v>
      </c>
      <c r="D21" s="12" t="s">
        <v>243</v>
      </c>
      <c r="E21" s="33" t="s">
        <v>26</v>
      </c>
      <c r="F21" s="33" t="s">
        <v>13</v>
      </c>
      <c r="G21" s="29">
        <v>66.5</v>
      </c>
      <c r="H21" s="29">
        <v>67.5</v>
      </c>
      <c r="I21" s="30"/>
      <c r="J21" s="31">
        <v>134</v>
      </c>
      <c r="K21" s="31">
        <f t="shared" si="0"/>
        <v>44.666666666666664</v>
      </c>
      <c r="L21" s="31">
        <v>83.2</v>
      </c>
      <c r="M21" s="31">
        <f t="shared" si="3"/>
        <v>63.933333333333337</v>
      </c>
      <c r="N21" s="34">
        <v>1</v>
      </c>
    </row>
    <row r="22" spans="1:14" s="1" customFormat="1" ht="27" customHeight="1">
      <c r="A22" s="14" t="s">
        <v>79</v>
      </c>
      <c r="B22" s="15" t="s">
        <v>80</v>
      </c>
      <c r="C22" s="15" t="s">
        <v>3</v>
      </c>
      <c r="D22" s="8" t="s">
        <v>244</v>
      </c>
      <c r="E22" s="16" t="s">
        <v>26</v>
      </c>
      <c r="F22" s="16" t="s">
        <v>14</v>
      </c>
      <c r="G22" s="17">
        <v>100.5</v>
      </c>
      <c r="H22" s="17">
        <v>92.5</v>
      </c>
      <c r="I22" s="18"/>
      <c r="J22" s="19">
        <v>193</v>
      </c>
      <c r="K22" s="19">
        <f t="shared" si="0"/>
        <v>64.333333333333329</v>
      </c>
      <c r="L22" s="19">
        <v>84.2</v>
      </c>
      <c r="M22" s="19">
        <f t="shared" si="3"/>
        <v>74.266666666666666</v>
      </c>
      <c r="N22" s="25">
        <v>1</v>
      </c>
    </row>
    <row r="23" spans="1:14" s="13" customFormat="1" ht="27" customHeight="1">
      <c r="A23" s="26" t="s">
        <v>81</v>
      </c>
      <c r="B23" s="27" t="s">
        <v>82</v>
      </c>
      <c r="C23" s="27" t="s">
        <v>4</v>
      </c>
      <c r="D23" s="12" t="s">
        <v>245</v>
      </c>
      <c r="E23" s="33" t="s">
        <v>83</v>
      </c>
      <c r="F23" s="33" t="s">
        <v>10</v>
      </c>
      <c r="G23" s="29">
        <v>84.5</v>
      </c>
      <c r="H23" s="29">
        <v>89</v>
      </c>
      <c r="I23" s="30"/>
      <c r="J23" s="31">
        <v>173.5</v>
      </c>
      <c r="K23" s="31">
        <f t="shared" si="0"/>
        <v>57.833333333333336</v>
      </c>
      <c r="L23" s="31">
        <v>84.6</v>
      </c>
      <c r="M23" s="31">
        <f t="shared" si="3"/>
        <v>71.216666666666669</v>
      </c>
      <c r="N23" s="34">
        <v>1</v>
      </c>
    </row>
    <row r="24" spans="1:14" s="1" customFormat="1" ht="27" customHeight="1">
      <c r="A24" s="14" t="s">
        <v>84</v>
      </c>
      <c r="B24" s="15" t="s">
        <v>85</v>
      </c>
      <c r="C24" s="15" t="s">
        <v>4</v>
      </c>
      <c r="D24" s="8" t="s">
        <v>246</v>
      </c>
      <c r="E24" s="16" t="s">
        <v>86</v>
      </c>
      <c r="F24" s="16" t="s">
        <v>6</v>
      </c>
      <c r="G24" s="17">
        <v>86.5</v>
      </c>
      <c r="H24" s="17">
        <v>97</v>
      </c>
      <c r="I24" s="18"/>
      <c r="J24" s="19">
        <v>183.5</v>
      </c>
      <c r="K24" s="19">
        <f t="shared" si="0"/>
        <v>61.166666666666664</v>
      </c>
      <c r="L24" s="19" t="s">
        <v>87</v>
      </c>
      <c r="M24" s="19">
        <f t="shared" si="3"/>
        <v>72.083333333333329</v>
      </c>
      <c r="N24" s="25">
        <v>1</v>
      </c>
    </row>
    <row r="25" spans="1:14" s="13" customFormat="1" ht="27" customHeight="1">
      <c r="A25" s="26" t="s">
        <v>88</v>
      </c>
      <c r="B25" s="27" t="s">
        <v>89</v>
      </c>
      <c r="C25" s="27" t="s">
        <v>3</v>
      </c>
      <c r="D25" s="12" t="s">
        <v>247</v>
      </c>
      <c r="E25" s="33" t="s">
        <v>90</v>
      </c>
      <c r="F25" s="33" t="s">
        <v>10</v>
      </c>
      <c r="G25" s="29">
        <v>85.5</v>
      </c>
      <c r="H25" s="29">
        <v>108.5</v>
      </c>
      <c r="I25" s="30"/>
      <c r="J25" s="31">
        <v>194</v>
      </c>
      <c r="K25" s="31">
        <f t="shared" si="0"/>
        <v>64.666666666666671</v>
      </c>
      <c r="L25" s="31">
        <v>75.400000000000006</v>
      </c>
      <c r="M25" s="31">
        <f t="shared" si="3"/>
        <v>70.033333333333331</v>
      </c>
      <c r="N25" s="34">
        <v>1</v>
      </c>
    </row>
    <row r="26" spans="1:14" s="1" customFormat="1" ht="27" customHeight="1">
      <c r="A26" s="14" t="s">
        <v>91</v>
      </c>
      <c r="B26" s="15" t="s">
        <v>92</v>
      </c>
      <c r="C26" s="15" t="s">
        <v>3</v>
      </c>
      <c r="D26" s="8" t="s">
        <v>5</v>
      </c>
      <c r="E26" s="16" t="s">
        <v>93</v>
      </c>
      <c r="F26" s="16" t="s">
        <v>10</v>
      </c>
      <c r="G26" s="17">
        <v>87</v>
      </c>
      <c r="H26" s="17">
        <v>80</v>
      </c>
      <c r="I26" s="18">
        <v>3</v>
      </c>
      <c r="J26" s="19">
        <v>170</v>
      </c>
      <c r="K26" s="19">
        <f t="shared" si="0"/>
        <v>56.666666666666664</v>
      </c>
      <c r="L26" s="19">
        <v>78.8</v>
      </c>
      <c r="M26" s="19">
        <f t="shared" si="3"/>
        <v>67.733333333333334</v>
      </c>
      <c r="N26" s="25">
        <v>1</v>
      </c>
    </row>
    <row r="27" spans="1:14" s="13" customFormat="1" ht="27" customHeight="1">
      <c r="A27" s="26" t="s">
        <v>94</v>
      </c>
      <c r="B27" s="27" t="s">
        <v>95</v>
      </c>
      <c r="C27" s="27" t="s">
        <v>4</v>
      </c>
      <c r="D27" s="12" t="s">
        <v>248</v>
      </c>
      <c r="E27" s="33" t="s">
        <v>96</v>
      </c>
      <c r="F27" s="33" t="s">
        <v>10</v>
      </c>
      <c r="G27" s="29">
        <v>67.5</v>
      </c>
      <c r="H27" s="29">
        <v>77.5</v>
      </c>
      <c r="I27" s="30"/>
      <c r="J27" s="31">
        <v>145</v>
      </c>
      <c r="K27" s="31">
        <f t="shared" ref="K27:K53" si="4">J27/3</f>
        <v>48.333333333333336</v>
      </c>
      <c r="L27" s="31">
        <v>78</v>
      </c>
      <c r="M27" s="31">
        <f t="shared" ref="M27:M35" si="5">K27/2+L27/2</f>
        <v>63.166666666666671</v>
      </c>
      <c r="N27" s="34">
        <v>1</v>
      </c>
    </row>
    <row r="28" spans="1:14" s="6" customFormat="1" ht="27" customHeight="1">
      <c r="A28" s="14" t="s">
        <v>97</v>
      </c>
      <c r="B28" s="15" t="s">
        <v>98</v>
      </c>
      <c r="C28" s="15" t="s">
        <v>4</v>
      </c>
      <c r="D28" s="8" t="s">
        <v>249</v>
      </c>
      <c r="E28" s="24" t="s">
        <v>99</v>
      </c>
      <c r="F28" s="24" t="s">
        <v>10</v>
      </c>
      <c r="G28" s="17">
        <v>75.5</v>
      </c>
      <c r="H28" s="17">
        <v>104.5</v>
      </c>
      <c r="I28" s="18"/>
      <c r="J28" s="19">
        <v>180</v>
      </c>
      <c r="K28" s="19">
        <f t="shared" si="4"/>
        <v>60</v>
      </c>
      <c r="L28" s="19">
        <v>79.599999999999994</v>
      </c>
      <c r="M28" s="19">
        <f t="shared" si="5"/>
        <v>69.8</v>
      </c>
      <c r="N28" s="25">
        <v>1</v>
      </c>
    </row>
    <row r="29" spans="1:14" s="13" customFormat="1" ht="27" customHeight="1">
      <c r="A29" s="26" t="s">
        <v>100</v>
      </c>
      <c r="B29" s="27" t="s">
        <v>101</v>
      </c>
      <c r="C29" s="27" t="s">
        <v>3</v>
      </c>
      <c r="D29" s="12" t="s">
        <v>242</v>
      </c>
      <c r="E29" s="33" t="s">
        <v>102</v>
      </c>
      <c r="F29" s="33" t="s">
        <v>10</v>
      </c>
      <c r="G29" s="29">
        <v>78.5</v>
      </c>
      <c r="H29" s="29">
        <v>73</v>
      </c>
      <c r="I29" s="30"/>
      <c r="J29" s="31">
        <v>151.5</v>
      </c>
      <c r="K29" s="31">
        <f t="shared" si="4"/>
        <v>50.5</v>
      </c>
      <c r="L29" s="31">
        <v>80</v>
      </c>
      <c r="M29" s="31">
        <f t="shared" si="5"/>
        <v>65.25</v>
      </c>
      <c r="N29" s="34">
        <v>1</v>
      </c>
    </row>
    <row r="30" spans="1:14" s="1" customFormat="1" ht="27" customHeight="1">
      <c r="A30" s="14" t="s">
        <v>103</v>
      </c>
      <c r="B30" s="15" t="s">
        <v>104</v>
      </c>
      <c r="C30" s="15" t="s">
        <v>3</v>
      </c>
      <c r="D30" s="8" t="s">
        <v>250</v>
      </c>
      <c r="E30" s="16" t="s">
        <v>105</v>
      </c>
      <c r="F30" s="16" t="s">
        <v>10</v>
      </c>
      <c r="G30" s="17">
        <v>60.5</v>
      </c>
      <c r="H30" s="17">
        <v>67</v>
      </c>
      <c r="I30" s="18"/>
      <c r="J30" s="19">
        <v>127.5</v>
      </c>
      <c r="K30" s="19">
        <f t="shared" si="4"/>
        <v>42.5</v>
      </c>
      <c r="L30" s="19">
        <v>70.8</v>
      </c>
      <c r="M30" s="19">
        <f t="shared" si="5"/>
        <v>56.65</v>
      </c>
      <c r="N30" s="25">
        <v>1</v>
      </c>
    </row>
    <row r="31" spans="1:14" s="13" customFormat="1" ht="27" customHeight="1">
      <c r="A31" s="26" t="s">
        <v>106</v>
      </c>
      <c r="B31" s="27" t="s">
        <v>107</v>
      </c>
      <c r="C31" s="27" t="s">
        <v>3</v>
      </c>
      <c r="D31" s="12" t="s">
        <v>251</v>
      </c>
      <c r="E31" s="33" t="s">
        <v>108</v>
      </c>
      <c r="F31" s="33" t="s">
        <v>10</v>
      </c>
      <c r="G31" s="29">
        <v>59</v>
      </c>
      <c r="H31" s="29">
        <v>83</v>
      </c>
      <c r="I31" s="30"/>
      <c r="J31" s="31">
        <v>142</v>
      </c>
      <c r="K31" s="31">
        <f t="shared" si="4"/>
        <v>47.333333333333336</v>
      </c>
      <c r="L31" s="31">
        <v>72.2</v>
      </c>
      <c r="M31" s="31">
        <f t="shared" si="5"/>
        <v>59.766666666666666</v>
      </c>
      <c r="N31" s="34">
        <v>1</v>
      </c>
    </row>
    <row r="32" spans="1:14" s="1" customFormat="1" ht="27" customHeight="1">
      <c r="A32" s="14" t="s">
        <v>109</v>
      </c>
      <c r="B32" s="15" t="s">
        <v>110</v>
      </c>
      <c r="C32" s="15" t="s">
        <v>3</v>
      </c>
      <c r="D32" s="8" t="s">
        <v>252</v>
      </c>
      <c r="E32" s="16" t="s">
        <v>111</v>
      </c>
      <c r="F32" s="16" t="s">
        <v>10</v>
      </c>
      <c r="G32" s="17">
        <v>67</v>
      </c>
      <c r="H32" s="17">
        <v>83.5</v>
      </c>
      <c r="I32" s="18"/>
      <c r="J32" s="19">
        <v>150.5</v>
      </c>
      <c r="K32" s="19">
        <f t="shared" si="4"/>
        <v>50.166666666666664</v>
      </c>
      <c r="L32" s="19">
        <v>70.2</v>
      </c>
      <c r="M32" s="19">
        <f t="shared" si="5"/>
        <v>60.183333333333337</v>
      </c>
      <c r="N32" s="25">
        <v>1</v>
      </c>
    </row>
    <row r="33" spans="1:14" s="13" customFormat="1" ht="27" customHeight="1">
      <c r="A33" s="26" t="s">
        <v>112</v>
      </c>
      <c r="B33" s="27" t="s">
        <v>113</v>
      </c>
      <c r="C33" s="27" t="s">
        <v>4</v>
      </c>
      <c r="D33" s="12" t="s">
        <v>253</v>
      </c>
      <c r="E33" s="33" t="s">
        <v>114</v>
      </c>
      <c r="F33" s="33" t="s">
        <v>10</v>
      </c>
      <c r="G33" s="29">
        <v>50</v>
      </c>
      <c r="H33" s="29">
        <v>63</v>
      </c>
      <c r="I33" s="30"/>
      <c r="J33" s="31">
        <v>113</v>
      </c>
      <c r="K33" s="31">
        <f t="shared" si="4"/>
        <v>37.666666666666664</v>
      </c>
      <c r="L33" s="31">
        <v>75.400000000000006</v>
      </c>
      <c r="M33" s="31">
        <f t="shared" si="5"/>
        <v>56.533333333333331</v>
      </c>
      <c r="N33" s="34">
        <v>1</v>
      </c>
    </row>
    <row r="34" spans="1:14" s="1" customFormat="1" ht="27" customHeight="1">
      <c r="A34" s="14" t="s">
        <v>115</v>
      </c>
      <c r="B34" s="15" t="s">
        <v>116</v>
      </c>
      <c r="C34" s="15" t="s">
        <v>4</v>
      </c>
      <c r="D34" s="8" t="s">
        <v>254</v>
      </c>
      <c r="E34" s="16" t="s">
        <v>117</v>
      </c>
      <c r="F34" s="16" t="s">
        <v>10</v>
      </c>
      <c r="G34" s="17">
        <v>69</v>
      </c>
      <c r="H34" s="17">
        <v>91</v>
      </c>
      <c r="I34" s="18"/>
      <c r="J34" s="19">
        <v>160</v>
      </c>
      <c r="K34" s="19">
        <f t="shared" si="4"/>
        <v>53.333333333333336</v>
      </c>
      <c r="L34" s="19">
        <v>76.2</v>
      </c>
      <c r="M34" s="19">
        <f t="shared" si="5"/>
        <v>64.766666666666666</v>
      </c>
      <c r="N34" s="25">
        <v>1</v>
      </c>
    </row>
    <row r="35" spans="1:14" s="13" customFormat="1" ht="27" customHeight="1">
      <c r="A35" s="26" t="s">
        <v>118</v>
      </c>
      <c r="B35" s="27" t="s">
        <v>119</v>
      </c>
      <c r="C35" s="27" t="s">
        <v>3</v>
      </c>
      <c r="D35" s="12" t="s">
        <v>232</v>
      </c>
      <c r="E35" s="33" t="s">
        <v>120</v>
      </c>
      <c r="F35" s="33" t="s">
        <v>10</v>
      </c>
      <c r="G35" s="29">
        <v>87</v>
      </c>
      <c r="H35" s="29">
        <v>91</v>
      </c>
      <c r="I35" s="30"/>
      <c r="J35" s="31">
        <v>178</v>
      </c>
      <c r="K35" s="31">
        <f t="shared" si="4"/>
        <v>59.333333333333336</v>
      </c>
      <c r="L35" s="31">
        <v>78</v>
      </c>
      <c r="M35" s="31">
        <f t="shared" si="5"/>
        <v>68.666666666666671</v>
      </c>
      <c r="N35" s="34">
        <v>1</v>
      </c>
    </row>
    <row r="36" spans="1:14" s="1" customFormat="1" ht="27" customHeight="1">
      <c r="A36" s="14" t="s">
        <v>121</v>
      </c>
      <c r="B36" s="15" t="s">
        <v>122</v>
      </c>
      <c r="C36" s="15" t="s">
        <v>3</v>
      </c>
      <c r="D36" s="8" t="s">
        <v>255</v>
      </c>
      <c r="E36" s="16" t="s">
        <v>123</v>
      </c>
      <c r="F36" s="16" t="s">
        <v>10</v>
      </c>
      <c r="G36" s="17">
        <v>96</v>
      </c>
      <c r="H36" s="17">
        <v>80</v>
      </c>
      <c r="I36" s="18"/>
      <c r="J36" s="19">
        <v>176</v>
      </c>
      <c r="K36" s="19">
        <f t="shared" si="4"/>
        <v>58.666666666666664</v>
      </c>
      <c r="L36" s="19" t="s">
        <v>34</v>
      </c>
      <c r="M36" s="19">
        <f t="shared" ref="M36:M41" si="6">K36/2+L36/2</f>
        <v>69.333333333333329</v>
      </c>
      <c r="N36" s="25">
        <v>1</v>
      </c>
    </row>
    <row r="37" spans="1:14" s="13" customFormat="1" ht="27" customHeight="1">
      <c r="A37" s="26" t="s">
        <v>124</v>
      </c>
      <c r="B37" s="27" t="s">
        <v>125</v>
      </c>
      <c r="C37" s="27" t="s">
        <v>3</v>
      </c>
      <c r="D37" s="12" t="s">
        <v>256</v>
      </c>
      <c r="E37" s="33" t="s">
        <v>126</v>
      </c>
      <c r="F37" s="33" t="s">
        <v>12</v>
      </c>
      <c r="G37" s="29">
        <v>87</v>
      </c>
      <c r="H37" s="29">
        <v>99.5</v>
      </c>
      <c r="I37" s="30"/>
      <c r="J37" s="31">
        <v>186.5</v>
      </c>
      <c r="K37" s="31">
        <f t="shared" si="4"/>
        <v>62.166666666666664</v>
      </c>
      <c r="L37" s="31">
        <v>80.400000000000006</v>
      </c>
      <c r="M37" s="31">
        <f t="shared" si="6"/>
        <v>71.283333333333331</v>
      </c>
      <c r="N37" s="34">
        <v>1</v>
      </c>
    </row>
    <row r="38" spans="1:14" s="1" customFormat="1" ht="27" customHeight="1">
      <c r="A38" s="14" t="s">
        <v>127</v>
      </c>
      <c r="B38" s="15" t="s">
        <v>128</v>
      </c>
      <c r="C38" s="15" t="s">
        <v>4</v>
      </c>
      <c r="D38" s="8" t="s">
        <v>257</v>
      </c>
      <c r="E38" s="16" t="s">
        <v>126</v>
      </c>
      <c r="F38" s="16" t="s">
        <v>13</v>
      </c>
      <c r="G38" s="17">
        <v>85.5</v>
      </c>
      <c r="H38" s="17">
        <v>99.5</v>
      </c>
      <c r="I38" s="18"/>
      <c r="J38" s="19">
        <v>185</v>
      </c>
      <c r="K38" s="19">
        <f t="shared" si="4"/>
        <v>61.666666666666664</v>
      </c>
      <c r="L38" s="19" t="s">
        <v>129</v>
      </c>
      <c r="M38" s="19">
        <f t="shared" si="6"/>
        <v>73.833333333333329</v>
      </c>
      <c r="N38" s="25">
        <v>1</v>
      </c>
    </row>
    <row r="39" spans="1:14" s="13" customFormat="1" ht="27" customHeight="1">
      <c r="A39" s="26" t="s">
        <v>130</v>
      </c>
      <c r="B39" s="27" t="s">
        <v>131</v>
      </c>
      <c r="C39" s="27" t="s">
        <v>4</v>
      </c>
      <c r="D39" s="12" t="s">
        <v>258</v>
      </c>
      <c r="E39" s="33" t="s">
        <v>126</v>
      </c>
      <c r="F39" s="33" t="s">
        <v>132</v>
      </c>
      <c r="G39" s="29">
        <v>66</v>
      </c>
      <c r="H39" s="29">
        <v>104.5</v>
      </c>
      <c r="I39" s="30"/>
      <c r="J39" s="31">
        <v>170.5</v>
      </c>
      <c r="K39" s="31">
        <f t="shared" si="4"/>
        <v>56.833333333333336</v>
      </c>
      <c r="L39" s="31">
        <v>81.8</v>
      </c>
      <c r="M39" s="31">
        <f t="shared" si="6"/>
        <v>69.316666666666663</v>
      </c>
      <c r="N39" s="34">
        <v>1</v>
      </c>
    </row>
    <row r="40" spans="1:14" s="1" customFormat="1" ht="27" customHeight="1">
      <c r="A40" s="14" t="s">
        <v>133</v>
      </c>
      <c r="B40" s="15" t="s">
        <v>134</v>
      </c>
      <c r="C40" s="15" t="s">
        <v>4</v>
      </c>
      <c r="D40" s="8" t="s">
        <v>259</v>
      </c>
      <c r="E40" s="16" t="s">
        <v>126</v>
      </c>
      <c r="F40" s="16" t="s">
        <v>135</v>
      </c>
      <c r="G40" s="17">
        <v>61.5</v>
      </c>
      <c r="H40" s="17">
        <v>106.5</v>
      </c>
      <c r="I40" s="18"/>
      <c r="J40" s="19">
        <v>168</v>
      </c>
      <c r="K40" s="19">
        <f t="shared" si="4"/>
        <v>56</v>
      </c>
      <c r="L40" s="19">
        <v>79</v>
      </c>
      <c r="M40" s="19">
        <f t="shared" si="6"/>
        <v>67.5</v>
      </c>
      <c r="N40" s="25">
        <v>1</v>
      </c>
    </row>
    <row r="41" spans="1:14" s="13" customFormat="1" ht="27" customHeight="1">
      <c r="A41" s="26" t="s">
        <v>136</v>
      </c>
      <c r="B41" s="27" t="s">
        <v>24</v>
      </c>
      <c r="C41" s="27" t="s">
        <v>4</v>
      </c>
      <c r="D41" s="12" t="s">
        <v>260</v>
      </c>
      <c r="E41" s="33" t="s">
        <v>137</v>
      </c>
      <c r="F41" s="33" t="s">
        <v>12</v>
      </c>
      <c r="G41" s="29">
        <v>69.5</v>
      </c>
      <c r="H41" s="29">
        <v>93.5</v>
      </c>
      <c r="I41" s="30"/>
      <c r="J41" s="31">
        <v>163</v>
      </c>
      <c r="K41" s="31">
        <f t="shared" si="4"/>
        <v>54.333333333333336</v>
      </c>
      <c r="L41" s="31">
        <v>74.400000000000006</v>
      </c>
      <c r="M41" s="31">
        <f t="shared" si="6"/>
        <v>64.366666666666674</v>
      </c>
      <c r="N41" s="34">
        <v>1</v>
      </c>
    </row>
    <row r="42" spans="1:14" s="1" customFormat="1" ht="27" customHeight="1">
      <c r="A42" s="14" t="s">
        <v>138</v>
      </c>
      <c r="B42" s="15" t="s">
        <v>139</v>
      </c>
      <c r="C42" s="15" t="s">
        <v>4</v>
      </c>
      <c r="D42" s="8" t="s">
        <v>260</v>
      </c>
      <c r="E42" s="16" t="s">
        <v>137</v>
      </c>
      <c r="F42" s="16" t="s">
        <v>14</v>
      </c>
      <c r="G42" s="17">
        <v>79.5</v>
      </c>
      <c r="H42" s="17">
        <v>87.7</v>
      </c>
      <c r="I42" s="18"/>
      <c r="J42" s="19">
        <v>167.2</v>
      </c>
      <c r="K42" s="19">
        <f t="shared" si="4"/>
        <v>55.733333333333327</v>
      </c>
      <c r="L42" s="19" t="s">
        <v>140</v>
      </c>
      <c r="M42" s="19">
        <f t="shared" ref="M42:M48" si="7">K42/2+L42/2</f>
        <v>65.166666666666657</v>
      </c>
      <c r="N42" s="25">
        <v>1</v>
      </c>
    </row>
    <row r="43" spans="1:14" s="13" customFormat="1" ht="27" customHeight="1">
      <c r="A43" s="26" t="s">
        <v>141</v>
      </c>
      <c r="B43" s="27" t="s">
        <v>142</v>
      </c>
      <c r="C43" s="27" t="s">
        <v>4</v>
      </c>
      <c r="D43" s="12" t="s">
        <v>261</v>
      </c>
      <c r="E43" s="33" t="s">
        <v>11</v>
      </c>
      <c r="F43" s="33" t="s">
        <v>12</v>
      </c>
      <c r="G43" s="29">
        <v>83.5</v>
      </c>
      <c r="H43" s="29">
        <v>116.4</v>
      </c>
      <c r="I43" s="30"/>
      <c r="J43" s="31">
        <v>199.9</v>
      </c>
      <c r="K43" s="31">
        <f t="shared" si="4"/>
        <v>66.63333333333334</v>
      </c>
      <c r="L43" s="31">
        <v>82.6</v>
      </c>
      <c r="M43" s="31">
        <f t="shared" si="7"/>
        <v>74.616666666666674</v>
      </c>
      <c r="N43" s="43">
        <v>3</v>
      </c>
    </row>
    <row r="44" spans="1:14" s="13" customFormat="1" ht="27" customHeight="1">
      <c r="A44" s="26" t="s">
        <v>143</v>
      </c>
      <c r="B44" s="27" t="s">
        <v>144</v>
      </c>
      <c r="C44" s="27" t="s">
        <v>4</v>
      </c>
      <c r="D44" s="12" t="s">
        <v>262</v>
      </c>
      <c r="E44" s="33" t="s">
        <v>11</v>
      </c>
      <c r="F44" s="33" t="s">
        <v>12</v>
      </c>
      <c r="G44" s="29">
        <v>83</v>
      </c>
      <c r="H44" s="29">
        <v>97.5</v>
      </c>
      <c r="I44" s="30"/>
      <c r="J44" s="31">
        <v>180.5</v>
      </c>
      <c r="K44" s="31">
        <f t="shared" si="4"/>
        <v>60.166666666666664</v>
      </c>
      <c r="L44" s="31">
        <v>81</v>
      </c>
      <c r="M44" s="31">
        <f t="shared" si="7"/>
        <v>70.583333333333329</v>
      </c>
      <c r="N44" s="43"/>
    </row>
    <row r="45" spans="1:14" s="13" customFormat="1" ht="27" customHeight="1">
      <c r="A45" s="26" t="s">
        <v>145</v>
      </c>
      <c r="B45" s="27" t="s">
        <v>27</v>
      </c>
      <c r="C45" s="27" t="s">
        <v>3</v>
      </c>
      <c r="D45" s="12" t="s">
        <v>263</v>
      </c>
      <c r="E45" s="33" t="s">
        <v>11</v>
      </c>
      <c r="F45" s="33" t="s">
        <v>12</v>
      </c>
      <c r="G45" s="29">
        <v>75.5</v>
      </c>
      <c r="H45" s="29">
        <v>107.6</v>
      </c>
      <c r="I45" s="30"/>
      <c r="J45" s="31">
        <v>183.1</v>
      </c>
      <c r="K45" s="31">
        <f t="shared" si="4"/>
        <v>61.033333333333331</v>
      </c>
      <c r="L45" s="31">
        <v>79.400000000000006</v>
      </c>
      <c r="M45" s="31">
        <f t="shared" si="7"/>
        <v>70.216666666666669</v>
      </c>
      <c r="N45" s="43"/>
    </row>
    <row r="46" spans="1:14" s="1" customFormat="1" ht="27" customHeight="1">
      <c r="A46" s="14" t="s">
        <v>146</v>
      </c>
      <c r="B46" s="15" t="s">
        <v>28</v>
      </c>
      <c r="C46" s="15" t="s">
        <v>3</v>
      </c>
      <c r="D46" s="8" t="s">
        <v>264</v>
      </c>
      <c r="E46" s="16" t="s">
        <v>11</v>
      </c>
      <c r="F46" s="16" t="s">
        <v>13</v>
      </c>
      <c r="G46" s="17">
        <v>84</v>
      </c>
      <c r="H46" s="17">
        <v>102.4</v>
      </c>
      <c r="I46" s="18"/>
      <c r="J46" s="19">
        <v>186.4</v>
      </c>
      <c r="K46" s="19">
        <f t="shared" si="4"/>
        <v>62.133333333333333</v>
      </c>
      <c r="L46" s="19">
        <v>71.400000000000006</v>
      </c>
      <c r="M46" s="19">
        <f t="shared" si="7"/>
        <v>66.766666666666666</v>
      </c>
      <c r="N46" s="25">
        <v>1</v>
      </c>
    </row>
    <row r="47" spans="1:14" s="13" customFormat="1" ht="27" customHeight="1">
      <c r="A47" s="26" t="s">
        <v>147</v>
      </c>
      <c r="B47" s="27" t="s">
        <v>148</v>
      </c>
      <c r="C47" s="27" t="s">
        <v>3</v>
      </c>
      <c r="D47" s="12" t="s">
        <v>265</v>
      </c>
      <c r="E47" s="33" t="s">
        <v>11</v>
      </c>
      <c r="F47" s="33" t="s">
        <v>14</v>
      </c>
      <c r="G47" s="29">
        <v>69</v>
      </c>
      <c r="H47" s="29">
        <v>92.9</v>
      </c>
      <c r="I47" s="30"/>
      <c r="J47" s="31">
        <v>161.9</v>
      </c>
      <c r="K47" s="31">
        <f t="shared" si="4"/>
        <v>53.966666666666669</v>
      </c>
      <c r="L47" s="31" t="s">
        <v>149</v>
      </c>
      <c r="M47" s="31">
        <f t="shared" si="7"/>
        <v>63.683333333333337</v>
      </c>
      <c r="N47" s="34">
        <v>1</v>
      </c>
    </row>
    <row r="48" spans="1:14" s="1" customFormat="1" ht="27" customHeight="1">
      <c r="A48" s="14" t="s">
        <v>150</v>
      </c>
      <c r="B48" s="15" t="s">
        <v>151</v>
      </c>
      <c r="C48" s="15" t="s">
        <v>3</v>
      </c>
      <c r="D48" s="8" t="s">
        <v>238</v>
      </c>
      <c r="E48" s="16" t="s">
        <v>11</v>
      </c>
      <c r="F48" s="16" t="s">
        <v>17</v>
      </c>
      <c r="G48" s="17">
        <v>82</v>
      </c>
      <c r="H48" s="17">
        <v>91.4</v>
      </c>
      <c r="I48" s="18"/>
      <c r="J48" s="19">
        <v>173.4</v>
      </c>
      <c r="K48" s="19">
        <f t="shared" si="4"/>
        <v>57.800000000000004</v>
      </c>
      <c r="L48" s="19">
        <v>78.8</v>
      </c>
      <c r="M48" s="19">
        <f t="shared" si="7"/>
        <v>68.3</v>
      </c>
      <c r="N48" s="25">
        <v>1</v>
      </c>
    </row>
    <row r="49" spans="1:14" s="13" customFormat="1" ht="27" customHeight="1">
      <c r="A49" s="26" t="s">
        <v>152</v>
      </c>
      <c r="B49" s="27" t="s">
        <v>29</v>
      </c>
      <c r="C49" s="27" t="s">
        <v>4</v>
      </c>
      <c r="D49" s="12" t="s">
        <v>266</v>
      </c>
      <c r="E49" s="33" t="s">
        <v>11</v>
      </c>
      <c r="F49" s="33" t="s">
        <v>18</v>
      </c>
      <c r="G49" s="29">
        <v>85.5</v>
      </c>
      <c r="H49" s="29">
        <v>95</v>
      </c>
      <c r="I49" s="30"/>
      <c r="J49" s="31">
        <v>180.5</v>
      </c>
      <c r="K49" s="31">
        <f t="shared" si="4"/>
        <v>60.166666666666664</v>
      </c>
      <c r="L49" s="31">
        <v>76.599999999999994</v>
      </c>
      <c r="M49" s="31">
        <f t="shared" ref="M49:M64" si="8">K49/2+L49/2</f>
        <v>68.383333333333326</v>
      </c>
      <c r="N49" s="34">
        <v>1</v>
      </c>
    </row>
    <row r="50" spans="1:14" s="1" customFormat="1" ht="27" customHeight="1">
      <c r="A50" s="14" t="s">
        <v>153</v>
      </c>
      <c r="B50" s="15" t="s">
        <v>154</v>
      </c>
      <c r="C50" s="15" t="s">
        <v>4</v>
      </c>
      <c r="D50" s="8" t="s">
        <v>267</v>
      </c>
      <c r="E50" s="16" t="s">
        <v>11</v>
      </c>
      <c r="F50" s="16" t="s">
        <v>19</v>
      </c>
      <c r="G50" s="17">
        <v>66.5</v>
      </c>
      <c r="H50" s="17">
        <v>98.2</v>
      </c>
      <c r="I50" s="18"/>
      <c r="J50" s="19">
        <v>164.7</v>
      </c>
      <c r="K50" s="19">
        <f t="shared" si="4"/>
        <v>54.9</v>
      </c>
      <c r="L50" s="19" t="s">
        <v>155</v>
      </c>
      <c r="M50" s="19">
        <f t="shared" si="8"/>
        <v>66.05</v>
      </c>
      <c r="N50" s="25">
        <v>1</v>
      </c>
    </row>
    <row r="51" spans="1:14" s="13" customFormat="1" ht="27" customHeight="1">
      <c r="A51" s="30" t="s">
        <v>156</v>
      </c>
      <c r="B51" s="12" t="s">
        <v>157</v>
      </c>
      <c r="C51" s="27" t="s">
        <v>4</v>
      </c>
      <c r="D51" s="12" t="s">
        <v>268</v>
      </c>
      <c r="E51" s="33" t="s">
        <v>11</v>
      </c>
      <c r="F51" s="33" t="s">
        <v>20</v>
      </c>
      <c r="G51" s="30">
        <v>83.5</v>
      </c>
      <c r="H51" s="30">
        <v>79.900000000000006</v>
      </c>
      <c r="I51" s="30"/>
      <c r="J51" s="31">
        <v>163.4</v>
      </c>
      <c r="K51" s="31">
        <f t="shared" si="4"/>
        <v>54.466666666666669</v>
      </c>
      <c r="L51" s="31">
        <v>72.2</v>
      </c>
      <c r="M51" s="31">
        <f t="shared" si="8"/>
        <v>63.333333333333336</v>
      </c>
      <c r="N51" s="34">
        <v>1</v>
      </c>
    </row>
    <row r="52" spans="1:14" s="1" customFormat="1" ht="27" customHeight="1">
      <c r="A52" s="18" t="s">
        <v>158</v>
      </c>
      <c r="B52" s="8" t="s">
        <v>16</v>
      </c>
      <c r="C52" s="15" t="s">
        <v>4</v>
      </c>
      <c r="D52" s="8" t="s">
        <v>256</v>
      </c>
      <c r="E52" s="16" t="s">
        <v>15</v>
      </c>
      <c r="F52" s="16" t="s">
        <v>13</v>
      </c>
      <c r="G52" s="18">
        <v>60.5</v>
      </c>
      <c r="H52" s="18">
        <v>95.2</v>
      </c>
      <c r="I52" s="18"/>
      <c r="J52" s="19">
        <v>155.69999999999999</v>
      </c>
      <c r="K52" s="19">
        <f t="shared" si="4"/>
        <v>51.9</v>
      </c>
      <c r="L52" s="19">
        <v>77.599999999999994</v>
      </c>
      <c r="M52" s="19">
        <f t="shared" si="8"/>
        <v>64.75</v>
      </c>
      <c r="N52" s="25">
        <v>1</v>
      </c>
    </row>
    <row r="53" spans="1:14" s="13" customFormat="1" ht="27" customHeight="1">
      <c r="A53" s="30" t="s">
        <v>159</v>
      </c>
      <c r="B53" s="12" t="s">
        <v>30</v>
      </c>
      <c r="C53" s="27" t="s">
        <v>3</v>
      </c>
      <c r="D53" s="12" t="s">
        <v>269</v>
      </c>
      <c r="E53" s="33" t="s">
        <v>15</v>
      </c>
      <c r="F53" s="33" t="s">
        <v>14</v>
      </c>
      <c r="G53" s="30">
        <v>72</v>
      </c>
      <c r="H53" s="30">
        <v>96.2</v>
      </c>
      <c r="I53" s="30"/>
      <c r="J53" s="31">
        <v>168.2</v>
      </c>
      <c r="K53" s="31">
        <f t="shared" si="4"/>
        <v>56.066666666666663</v>
      </c>
      <c r="L53" s="31">
        <v>80</v>
      </c>
      <c r="M53" s="31">
        <f t="shared" si="8"/>
        <v>68.033333333333331</v>
      </c>
      <c r="N53" s="34">
        <v>1</v>
      </c>
    </row>
    <row r="54" spans="1:14" s="1" customFormat="1" ht="27" customHeight="1">
      <c r="A54" s="18" t="s">
        <v>160</v>
      </c>
      <c r="B54" s="8" t="s">
        <v>161</v>
      </c>
      <c r="C54" s="15" t="s">
        <v>4</v>
      </c>
      <c r="D54" s="8" t="s">
        <v>270</v>
      </c>
      <c r="E54" s="16" t="s">
        <v>15</v>
      </c>
      <c r="F54" s="16" t="s">
        <v>162</v>
      </c>
      <c r="G54" s="18">
        <v>60.5</v>
      </c>
      <c r="H54" s="18">
        <v>89</v>
      </c>
      <c r="I54" s="18"/>
      <c r="J54" s="19">
        <v>149.5</v>
      </c>
      <c r="K54" s="19">
        <f t="shared" ref="K54:K74" si="9">J54/3</f>
        <v>49.833333333333336</v>
      </c>
      <c r="L54" s="19">
        <v>76.2</v>
      </c>
      <c r="M54" s="19">
        <f t="shared" si="8"/>
        <v>63.016666666666666</v>
      </c>
      <c r="N54" s="25">
        <v>1</v>
      </c>
    </row>
    <row r="55" spans="1:14" s="13" customFormat="1" ht="27" customHeight="1">
      <c r="A55" s="30" t="s">
        <v>163</v>
      </c>
      <c r="B55" s="12" t="s">
        <v>164</v>
      </c>
      <c r="C55" s="27" t="s">
        <v>3</v>
      </c>
      <c r="D55" s="12" t="s">
        <v>271</v>
      </c>
      <c r="E55" s="33" t="s">
        <v>165</v>
      </c>
      <c r="F55" s="33" t="s">
        <v>132</v>
      </c>
      <c r="G55" s="30">
        <v>74.5</v>
      </c>
      <c r="H55" s="30">
        <v>100</v>
      </c>
      <c r="I55" s="30"/>
      <c r="J55" s="31">
        <v>174.5</v>
      </c>
      <c r="K55" s="31">
        <f t="shared" si="9"/>
        <v>58.166666666666664</v>
      </c>
      <c r="L55" s="31" t="s">
        <v>166</v>
      </c>
      <c r="M55" s="31">
        <f t="shared" si="8"/>
        <v>70.483333333333334</v>
      </c>
      <c r="N55" s="34">
        <v>1</v>
      </c>
    </row>
    <row r="56" spans="1:14" s="1" customFormat="1" ht="27" customHeight="1">
      <c r="A56" s="18" t="s">
        <v>167</v>
      </c>
      <c r="B56" s="8" t="s">
        <v>168</v>
      </c>
      <c r="C56" s="15" t="s">
        <v>3</v>
      </c>
      <c r="D56" s="8" t="s">
        <v>5</v>
      </c>
      <c r="E56" s="16" t="s">
        <v>165</v>
      </c>
      <c r="F56" s="16" t="s">
        <v>135</v>
      </c>
      <c r="G56" s="18">
        <v>68.5</v>
      </c>
      <c r="H56" s="18">
        <v>80</v>
      </c>
      <c r="I56" s="18">
        <v>3</v>
      </c>
      <c r="J56" s="19">
        <v>151.5</v>
      </c>
      <c r="K56" s="19">
        <f t="shared" si="9"/>
        <v>50.5</v>
      </c>
      <c r="L56" s="19">
        <v>79.2</v>
      </c>
      <c r="M56" s="19">
        <f t="shared" si="8"/>
        <v>64.849999999999994</v>
      </c>
      <c r="N56" s="25">
        <v>1</v>
      </c>
    </row>
    <row r="57" spans="1:14" s="13" customFormat="1" ht="27" customHeight="1">
      <c r="A57" s="30" t="s">
        <v>169</v>
      </c>
      <c r="B57" s="12" t="s">
        <v>170</v>
      </c>
      <c r="C57" s="27" t="s">
        <v>4</v>
      </c>
      <c r="D57" s="12" t="s">
        <v>272</v>
      </c>
      <c r="E57" s="33" t="s">
        <v>171</v>
      </c>
      <c r="F57" s="33" t="s">
        <v>6</v>
      </c>
      <c r="G57" s="30">
        <v>69.5</v>
      </c>
      <c r="H57" s="30">
        <v>93</v>
      </c>
      <c r="I57" s="30"/>
      <c r="J57" s="31">
        <v>162.5</v>
      </c>
      <c r="K57" s="31">
        <f t="shared" si="9"/>
        <v>54.166666666666664</v>
      </c>
      <c r="L57" s="31">
        <v>82.2</v>
      </c>
      <c r="M57" s="31">
        <f t="shared" si="8"/>
        <v>68.183333333333337</v>
      </c>
      <c r="N57" s="34">
        <v>1</v>
      </c>
    </row>
    <row r="58" spans="1:14" s="1" customFormat="1" ht="27" customHeight="1">
      <c r="A58" s="18" t="s">
        <v>172</v>
      </c>
      <c r="B58" s="8" t="s">
        <v>173</v>
      </c>
      <c r="C58" s="15" t="s">
        <v>3</v>
      </c>
      <c r="D58" s="8" t="s">
        <v>273</v>
      </c>
      <c r="E58" s="16" t="s">
        <v>174</v>
      </c>
      <c r="F58" s="16" t="s">
        <v>6</v>
      </c>
      <c r="G58" s="18">
        <v>71.5</v>
      </c>
      <c r="H58" s="18">
        <v>98</v>
      </c>
      <c r="I58" s="18"/>
      <c r="J58" s="19">
        <v>169.5</v>
      </c>
      <c r="K58" s="19">
        <f t="shared" si="9"/>
        <v>56.5</v>
      </c>
      <c r="L58" s="19">
        <v>81.2</v>
      </c>
      <c r="M58" s="19">
        <f t="shared" si="8"/>
        <v>68.849999999999994</v>
      </c>
      <c r="N58" s="25">
        <v>1</v>
      </c>
    </row>
    <row r="59" spans="1:14" s="13" customFormat="1" ht="27" customHeight="1">
      <c r="A59" s="30" t="s">
        <v>175</v>
      </c>
      <c r="B59" s="12" t="s">
        <v>176</v>
      </c>
      <c r="C59" s="27" t="s">
        <v>3</v>
      </c>
      <c r="D59" s="12" t="s">
        <v>274</v>
      </c>
      <c r="E59" s="33" t="s">
        <v>177</v>
      </c>
      <c r="F59" s="33" t="s">
        <v>10</v>
      </c>
      <c r="G59" s="30">
        <v>74.5</v>
      </c>
      <c r="H59" s="30">
        <v>94</v>
      </c>
      <c r="I59" s="30"/>
      <c r="J59" s="31">
        <v>168.5</v>
      </c>
      <c r="K59" s="31">
        <f t="shared" si="9"/>
        <v>56.166666666666664</v>
      </c>
      <c r="L59" s="31">
        <v>80.2</v>
      </c>
      <c r="M59" s="31">
        <f t="shared" si="8"/>
        <v>68.183333333333337</v>
      </c>
      <c r="N59" s="34">
        <v>1</v>
      </c>
    </row>
    <row r="60" spans="1:14" s="1" customFormat="1" ht="27" customHeight="1">
      <c r="A60" s="18" t="s">
        <v>178</v>
      </c>
      <c r="B60" s="8" t="s">
        <v>179</v>
      </c>
      <c r="C60" s="15" t="s">
        <v>3</v>
      </c>
      <c r="D60" s="8" t="s">
        <v>243</v>
      </c>
      <c r="E60" s="16" t="s">
        <v>177</v>
      </c>
      <c r="F60" s="16" t="s">
        <v>6</v>
      </c>
      <c r="G60" s="18">
        <v>67.5</v>
      </c>
      <c r="H60" s="18">
        <v>111</v>
      </c>
      <c r="I60" s="18"/>
      <c r="J60" s="19">
        <v>178.5</v>
      </c>
      <c r="K60" s="19">
        <f t="shared" si="9"/>
        <v>59.5</v>
      </c>
      <c r="L60" s="19">
        <v>82.2</v>
      </c>
      <c r="M60" s="19">
        <f t="shared" si="8"/>
        <v>70.849999999999994</v>
      </c>
      <c r="N60" s="25">
        <v>1</v>
      </c>
    </row>
    <row r="61" spans="1:14" s="13" customFormat="1" ht="27" customHeight="1">
      <c r="A61" s="30" t="s">
        <v>180</v>
      </c>
      <c r="B61" s="12" t="s">
        <v>181</v>
      </c>
      <c r="C61" s="27" t="s">
        <v>4</v>
      </c>
      <c r="D61" s="12" t="s">
        <v>248</v>
      </c>
      <c r="E61" s="33" t="s">
        <v>182</v>
      </c>
      <c r="F61" s="33" t="s">
        <v>6</v>
      </c>
      <c r="G61" s="30">
        <v>74</v>
      </c>
      <c r="H61" s="30">
        <v>88</v>
      </c>
      <c r="I61" s="30"/>
      <c r="J61" s="31">
        <v>162</v>
      </c>
      <c r="K61" s="31">
        <f t="shared" si="9"/>
        <v>54</v>
      </c>
      <c r="L61" s="31" t="s">
        <v>183</v>
      </c>
      <c r="M61" s="31">
        <f t="shared" si="8"/>
        <v>69.3</v>
      </c>
      <c r="N61" s="34">
        <v>1</v>
      </c>
    </row>
    <row r="62" spans="1:14" s="1" customFormat="1" ht="27" customHeight="1">
      <c r="A62" s="18" t="s">
        <v>184</v>
      </c>
      <c r="B62" s="8" t="s">
        <v>185</v>
      </c>
      <c r="C62" s="15" t="s">
        <v>3</v>
      </c>
      <c r="D62" s="8" t="s">
        <v>275</v>
      </c>
      <c r="E62" s="16" t="s">
        <v>186</v>
      </c>
      <c r="F62" s="16" t="s">
        <v>12</v>
      </c>
      <c r="G62" s="18">
        <v>92.5</v>
      </c>
      <c r="H62" s="18">
        <v>96.5</v>
      </c>
      <c r="I62" s="18"/>
      <c r="J62" s="19">
        <v>189</v>
      </c>
      <c r="K62" s="19">
        <f t="shared" si="9"/>
        <v>63</v>
      </c>
      <c r="L62" s="19">
        <v>83.6</v>
      </c>
      <c r="M62" s="19">
        <f t="shared" si="8"/>
        <v>73.3</v>
      </c>
      <c r="N62" s="42">
        <v>2</v>
      </c>
    </row>
    <row r="63" spans="1:14" s="1" customFormat="1" ht="27" customHeight="1">
      <c r="A63" s="18" t="s">
        <v>187</v>
      </c>
      <c r="B63" s="8" t="s">
        <v>188</v>
      </c>
      <c r="C63" s="15" t="s">
        <v>3</v>
      </c>
      <c r="D63" s="8" t="s">
        <v>276</v>
      </c>
      <c r="E63" s="16" t="s">
        <v>186</v>
      </c>
      <c r="F63" s="16" t="s">
        <v>12</v>
      </c>
      <c r="G63" s="18">
        <v>83</v>
      </c>
      <c r="H63" s="18">
        <v>93.5</v>
      </c>
      <c r="I63" s="18"/>
      <c r="J63" s="19">
        <v>176.5</v>
      </c>
      <c r="K63" s="19">
        <f t="shared" si="9"/>
        <v>58.833333333333336</v>
      </c>
      <c r="L63" s="19">
        <v>81.400000000000006</v>
      </c>
      <c r="M63" s="19">
        <f t="shared" si="8"/>
        <v>70.116666666666674</v>
      </c>
      <c r="N63" s="42"/>
    </row>
    <row r="64" spans="1:14" s="13" customFormat="1" ht="27" customHeight="1">
      <c r="A64" s="30" t="s">
        <v>189</v>
      </c>
      <c r="B64" s="12" t="s">
        <v>190</v>
      </c>
      <c r="C64" s="27" t="s">
        <v>4</v>
      </c>
      <c r="D64" s="12" t="s">
        <v>277</v>
      </c>
      <c r="E64" s="33" t="s">
        <v>186</v>
      </c>
      <c r="F64" s="33" t="s">
        <v>13</v>
      </c>
      <c r="G64" s="30">
        <v>80.5</v>
      </c>
      <c r="H64" s="30">
        <v>98.5</v>
      </c>
      <c r="I64" s="30"/>
      <c r="J64" s="31">
        <v>179</v>
      </c>
      <c r="K64" s="31">
        <f t="shared" si="9"/>
        <v>59.666666666666664</v>
      </c>
      <c r="L64" s="31">
        <v>81.599999999999994</v>
      </c>
      <c r="M64" s="31">
        <f t="shared" si="8"/>
        <v>70.633333333333326</v>
      </c>
      <c r="N64" s="34">
        <v>1</v>
      </c>
    </row>
    <row r="65" spans="1:14" s="1" customFormat="1" ht="27" customHeight="1">
      <c r="A65" s="18" t="s">
        <v>191</v>
      </c>
      <c r="B65" s="8" t="s">
        <v>192</v>
      </c>
      <c r="C65" s="15" t="s">
        <v>3</v>
      </c>
      <c r="D65" s="8" t="s">
        <v>251</v>
      </c>
      <c r="E65" s="16" t="s">
        <v>193</v>
      </c>
      <c r="F65" s="16" t="s">
        <v>10</v>
      </c>
      <c r="G65" s="18">
        <v>58.5</v>
      </c>
      <c r="H65" s="18">
        <v>88.5</v>
      </c>
      <c r="I65" s="18"/>
      <c r="J65" s="19">
        <v>147</v>
      </c>
      <c r="K65" s="19">
        <f t="shared" si="9"/>
        <v>49</v>
      </c>
      <c r="L65" s="19">
        <v>75.2</v>
      </c>
      <c r="M65" s="19">
        <f t="shared" ref="M65:M69" si="10">K65/2+L65/2</f>
        <v>62.1</v>
      </c>
      <c r="N65" s="25">
        <v>1</v>
      </c>
    </row>
    <row r="66" spans="1:14" s="13" customFormat="1" ht="27" customHeight="1">
      <c r="A66" s="30" t="s">
        <v>194</v>
      </c>
      <c r="B66" s="12" t="s">
        <v>195</v>
      </c>
      <c r="C66" s="27" t="s">
        <v>3</v>
      </c>
      <c r="D66" s="12" t="s">
        <v>278</v>
      </c>
      <c r="E66" s="33" t="s">
        <v>193</v>
      </c>
      <c r="F66" s="33" t="s">
        <v>6</v>
      </c>
      <c r="G66" s="30">
        <v>71</v>
      </c>
      <c r="H66" s="30">
        <v>96.5</v>
      </c>
      <c r="I66" s="30"/>
      <c r="J66" s="31">
        <v>167.5</v>
      </c>
      <c r="K66" s="31">
        <f t="shared" si="9"/>
        <v>55.833333333333336</v>
      </c>
      <c r="L66" s="31">
        <v>82</v>
      </c>
      <c r="M66" s="31">
        <f t="shared" si="10"/>
        <v>68.916666666666671</v>
      </c>
      <c r="N66" s="34">
        <v>1</v>
      </c>
    </row>
    <row r="67" spans="1:14" s="1" customFormat="1" ht="27" customHeight="1">
      <c r="A67" s="18" t="s">
        <v>196</v>
      </c>
      <c r="B67" s="8" t="s">
        <v>197</v>
      </c>
      <c r="C67" s="15" t="s">
        <v>4</v>
      </c>
      <c r="D67" s="8" t="s">
        <v>279</v>
      </c>
      <c r="E67" s="16" t="s">
        <v>198</v>
      </c>
      <c r="F67" s="16" t="s">
        <v>10</v>
      </c>
      <c r="G67" s="18">
        <v>68</v>
      </c>
      <c r="H67" s="18">
        <v>78</v>
      </c>
      <c r="I67" s="18"/>
      <c r="J67" s="19">
        <v>146</v>
      </c>
      <c r="K67" s="19">
        <f t="shared" si="9"/>
        <v>48.666666666666664</v>
      </c>
      <c r="L67" s="19" t="s">
        <v>140</v>
      </c>
      <c r="M67" s="19">
        <f t="shared" si="10"/>
        <v>61.633333333333326</v>
      </c>
      <c r="N67" s="25">
        <v>1</v>
      </c>
    </row>
    <row r="68" spans="1:14" s="13" customFormat="1" ht="27" customHeight="1">
      <c r="A68" s="30" t="s">
        <v>199</v>
      </c>
      <c r="B68" s="12" t="s">
        <v>200</v>
      </c>
      <c r="C68" s="27" t="s">
        <v>4</v>
      </c>
      <c r="D68" s="12" t="s">
        <v>280</v>
      </c>
      <c r="E68" s="33" t="s">
        <v>201</v>
      </c>
      <c r="F68" s="33" t="s">
        <v>10</v>
      </c>
      <c r="G68" s="30">
        <v>70</v>
      </c>
      <c r="H68" s="30">
        <v>92</v>
      </c>
      <c r="I68" s="30"/>
      <c r="J68" s="31">
        <v>162</v>
      </c>
      <c r="K68" s="31">
        <f t="shared" si="9"/>
        <v>54</v>
      </c>
      <c r="L68" s="31" t="s">
        <v>32</v>
      </c>
      <c r="M68" s="31">
        <f t="shared" si="10"/>
        <v>67.8</v>
      </c>
      <c r="N68" s="34">
        <v>1</v>
      </c>
    </row>
    <row r="69" spans="1:14" s="1" customFormat="1" ht="27" customHeight="1">
      <c r="A69" s="18" t="s">
        <v>202</v>
      </c>
      <c r="B69" s="8" t="s">
        <v>31</v>
      </c>
      <c r="C69" s="15" t="s">
        <v>4</v>
      </c>
      <c r="D69" s="8" t="s">
        <v>268</v>
      </c>
      <c r="E69" s="16" t="s">
        <v>203</v>
      </c>
      <c r="F69" s="16" t="s">
        <v>6</v>
      </c>
      <c r="G69" s="18">
        <v>89</v>
      </c>
      <c r="H69" s="18">
        <v>112.5</v>
      </c>
      <c r="I69" s="18"/>
      <c r="J69" s="19">
        <v>201.5</v>
      </c>
      <c r="K69" s="19">
        <f t="shared" si="9"/>
        <v>67.166666666666671</v>
      </c>
      <c r="L69" s="19">
        <v>78.599999999999994</v>
      </c>
      <c r="M69" s="19">
        <f t="shared" si="10"/>
        <v>72.883333333333326</v>
      </c>
      <c r="N69" s="25">
        <v>1</v>
      </c>
    </row>
    <row r="70" spans="1:14" s="13" customFormat="1" ht="27" customHeight="1">
      <c r="A70" s="30" t="s">
        <v>204</v>
      </c>
      <c r="B70" s="12" t="s">
        <v>205</v>
      </c>
      <c r="C70" s="27" t="s">
        <v>3</v>
      </c>
      <c r="D70" s="12" t="s">
        <v>281</v>
      </c>
      <c r="E70" s="33" t="s">
        <v>206</v>
      </c>
      <c r="F70" s="33" t="s">
        <v>10</v>
      </c>
      <c r="G70" s="30">
        <v>65.5</v>
      </c>
      <c r="H70" s="30">
        <v>71.5</v>
      </c>
      <c r="I70" s="30"/>
      <c r="J70" s="31">
        <v>137</v>
      </c>
      <c r="K70" s="31">
        <f t="shared" si="9"/>
        <v>45.666666666666664</v>
      </c>
      <c r="L70" s="31">
        <v>85.4</v>
      </c>
      <c r="M70" s="31">
        <f t="shared" ref="M70:M75" si="11">K70/2+L70/2</f>
        <v>65.533333333333331</v>
      </c>
      <c r="N70" s="34">
        <v>1</v>
      </c>
    </row>
    <row r="71" spans="1:14" s="1" customFormat="1" ht="27" customHeight="1">
      <c r="A71" s="18" t="s">
        <v>207</v>
      </c>
      <c r="B71" s="8" t="s">
        <v>208</v>
      </c>
      <c r="C71" s="15" t="s">
        <v>3</v>
      </c>
      <c r="D71" s="8" t="s">
        <v>282</v>
      </c>
      <c r="E71" s="16" t="s">
        <v>206</v>
      </c>
      <c r="F71" s="16" t="s">
        <v>132</v>
      </c>
      <c r="G71" s="18">
        <v>83.5</v>
      </c>
      <c r="H71" s="18">
        <v>91</v>
      </c>
      <c r="I71" s="18"/>
      <c r="J71" s="19">
        <v>174.5</v>
      </c>
      <c r="K71" s="19">
        <f t="shared" si="9"/>
        <v>58.166666666666664</v>
      </c>
      <c r="L71" s="19">
        <v>81</v>
      </c>
      <c r="M71" s="19">
        <f t="shared" si="11"/>
        <v>69.583333333333329</v>
      </c>
      <c r="N71" s="42">
        <v>2</v>
      </c>
    </row>
    <row r="72" spans="1:14" s="1" customFormat="1" ht="27" customHeight="1">
      <c r="A72" s="18" t="s">
        <v>209</v>
      </c>
      <c r="B72" s="8" t="s">
        <v>210</v>
      </c>
      <c r="C72" s="15" t="s">
        <v>3</v>
      </c>
      <c r="D72" s="8" t="s">
        <v>282</v>
      </c>
      <c r="E72" s="16" t="s">
        <v>206</v>
      </c>
      <c r="F72" s="16" t="s">
        <v>132</v>
      </c>
      <c r="G72" s="18">
        <v>94.5</v>
      </c>
      <c r="H72" s="18">
        <v>78</v>
      </c>
      <c r="I72" s="18"/>
      <c r="J72" s="19">
        <v>172.5</v>
      </c>
      <c r="K72" s="19">
        <f t="shared" si="9"/>
        <v>57.5</v>
      </c>
      <c r="L72" s="19">
        <v>78.8</v>
      </c>
      <c r="M72" s="19">
        <f t="shared" si="11"/>
        <v>68.150000000000006</v>
      </c>
      <c r="N72" s="42"/>
    </row>
    <row r="73" spans="1:14" s="13" customFormat="1" ht="27" customHeight="1">
      <c r="A73" s="30" t="s">
        <v>211</v>
      </c>
      <c r="B73" s="12" t="s">
        <v>212</v>
      </c>
      <c r="C73" s="27" t="s">
        <v>4</v>
      </c>
      <c r="D73" s="12" t="s">
        <v>283</v>
      </c>
      <c r="E73" s="33" t="s">
        <v>206</v>
      </c>
      <c r="F73" s="33" t="s">
        <v>135</v>
      </c>
      <c r="G73" s="30">
        <v>79</v>
      </c>
      <c r="H73" s="30">
        <v>85.5</v>
      </c>
      <c r="I73" s="30"/>
      <c r="J73" s="31">
        <v>164.5</v>
      </c>
      <c r="K73" s="31">
        <f t="shared" si="9"/>
        <v>54.833333333333336</v>
      </c>
      <c r="L73" s="31" t="s">
        <v>33</v>
      </c>
      <c r="M73" s="31">
        <f t="shared" si="11"/>
        <v>67.016666666666666</v>
      </c>
      <c r="N73" s="34">
        <v>1</v>
      </c>
    </row>
    <row r="74" spans="1:14" s="1" customFormat="1" ht="27" customHeight="1">
      <c r="A74" s="18" t="s">
        <v>213</v>
      </c>
      <c r="B74" s="8" t="s">
        <v>214</v>
      </c>
      <c r="C74" s="15" t="s">
        <v>3</v>
      </c>
      <c r="D74" s="8" t="s">
        <v>284</v>
      </c>
      <c r="E74" s="16" t="s">
        <v>215</v>
      </c>
      <c r="F74" s="16" t="s">
        <v>10</v>
      </c>
      <c r="G74" s="18">
        <v>79.5</v>
      </c>
      <c r="H74" s="18">
        <v>103.5</v>
      </c>
      <c r="I74" s="18"/>
      <c r="J74" s="19">
        <v>183</v>
      </c>
      <c r="K74" s="19">
        <f t="shared" si="9"/>
        <v>61</v>
      </c>
      <c r="L74" s="19">
        <v>81</v>
      </c>
      <c r="M74" s="19">
        <f t="shared" si="11"/>
        <v>71</v>
      </c>
      <c r="N74" s="25">
        <v>1</v>
      </c>
    </row>
    <row r="75" spans="1:14" s="13" customFormat="1" ht="27" customHeight="1">
      <c r="A75" s="30" t="s">
        <v>216</v>
      </c>
      <c r="B75" s="12" t="s">
        <v>217</v>
      </c>
      <c r="C75" s="27" t="s">
        <v>3</v>
      </c>
      <c r="D75" s="12" t="s">
        <v>251</v>
      </c>
      <c r="E75" s="33" t="s">
        <v>218</v>
      </c>
      <c r="F75" s="33" t="s">
        <v>6</v>
      </c>
      <c r="G75" s="30">
        <v>79.5</v>
      </c>
      <c r="H75" s="30">
        <v>87</v>
      </c>
      <c r="I75" s="30"/>
      <c r="J75" s="31">
        <v>166.5</v>
      </c>
      <c r="K75" s="31">
        <f t="shared" ref="K75" si="12">J75/3</f>
        <v>55.5</v>
      </c>
      <c r="L75" s="31">
        <v>82.8</v>
      </c>
      <c r="M75" s="31">
        <f t="shared" si="11"/>
        <v>69.150000000000006</v>
      </c>
      <c r="N75" s="34">
        <v>1</v>
      </c>
    </row>
    <row r="76" spans="1:14" ht="46.5" customHeight="1">
      <c r="A76" s="44" t="s">
        <v>285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</sheetData>
  <mergeCells count="16">
    <mergeCell ref="N71:N72"/>
    <mergeCell ref="N62:N63"/>
    <mergeCell ref="N43:N45"/>
    <mergeCell ref="N17:N18"/>
    <mergeCell ref="A76:N76"/>
    <mergeCell ref="A2:N2"/>
    <mergeCell ref="L3:L4"/>
    <mergeCell ref="M3:M4"/>
    <mergeCell ref="N3:N4"/>
    <mergeCell ref="E3:E4"/>
    <mergeCell ref="F3:F4"/>
    <mergeCell ref="G3:K3"/>
    <mergeCell ref="A3:A4"/>
    <mergeCell ref="B3:B4"/>
    <mergeCell ref="C3:C4"/>
    <mergeCell ref="D3:D4"/>
  </mergeCells>
  <phoneticPr fontId="1" type="noConversion"/>
  <pageMargins left="0.55118110236220474" right="0.55118110236220474" top="0.78740157480314965" bottom="0.59055118110236227" header="0.51181102362204722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总成绩!Print_Area</vt:lpstr>
      <vt:lpstr>总成绩!Print_Titles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USER</cp:lastModifiedBy>
  <cp:lastPrinted>2022-07-30T10:56:06Z</cp:lastPrinted>
  <dcterms:created xsi:type="dcterms:W3CDTF">2019-05-17T12:08:00Z</dcterms:created>
  <dcterms:modified xsi:type="dcterms:W3CDTF">2022-07-30T10:56:25Z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