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definedNames>
    <definedName name="_xlnm._FilterDatabase" localSheetId="0" hidden="1">Sheet2!$A$3:$N$97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<sst xmlns="http://schemas.openxmlformats.org/spreadsheetml/2006/main" count="666" uniqueCount="196">
  <si>
    <t>附件：</t>
  </si>
  <si>
    <t>黄冈市直事业黄冈市市直事业单位2022年统一组织公开招聘工作人员
教育、体育系统面试人员面试成绩及综合成绩
（共94人）</t>
  </si>
  <si>
    <t>主管部门名称</t>
  </si>
  <si>
    <t>招聘单位名称</t>
  </si>
  <si>
    <t>岗位类别</t>
  </si>
  <si>
    <t>岗位名称</t>
  </si>
  <si>
    <t>岗位代码</t>
  </si>
  <si>
    <t>招聘人数</t>
  </si>
  <si>
    <t>姓名</t>
  </si>
  <si>
    <t>性别</t>
  </si>
  <si>
    <t>准考证号</t>
  </si>
  <si>
    <t>按百分制折算后笔试成绩</t>
  </si>
  <si>
    <t>面试成绩</t>
  </si>
  <si>
    <t>综合成绩</t>
  </si>
  <si>
    <t>本岗位排名</t>
  </si>
  <si>
    <t>备注</t>
  </si>
  <si>
    <t>黄冈市教育局</t>
  </si>
  <si>
    <t>湖北应急管理职业技术学院</t>
  </si>
  <si>
    <t>专业技术</t>
  </si>
  <si>
    <t>思政教师</t>
  </si>
  <si>
    <t>14221001001001001</t>
  </si>
  <si>
    <t>1</t>
  </si>
  <si>
    <t>曹姗</t>
  </si>
  <si>
    <t>女</t>
  </si>
  <si>
    <t>孙丽</t>
  </si>
  <si>
    <t>付雪蔓</t>
  </si>
  <si>
    <t>连园园</t>
  </si>
  <si>
    <t>孔天翔</t>
  </si>
  <si>
    <t>男</t>
  </si>
  <si>
    <t>张翼</t>
  </si>
  <si>
    <t>面试缺考</t>
  </si>
  <si>
    <t>宗诚</t>
  </si>
  <si>
    <t>黄冈市体育事业发展中心</t>
  </si>
  <si>
    <t>黄冈市体育中学</t>
  </si>
  <si>
    <t>政治教师</t>
  </si>
  <si>
    <t>14221001011001091</t>
  </si>
  <si>
    <t>金梁宏</t>
  </si>
  <si>
    <t>4242210210008</t>
  </si>
  <si>
    <t>谭安元</t>
  </si>
  <si>
    <t>4242210210003</t>
  </si>
  <si>
    <t>朗培相</t>
  </si>
  <si>
    <t>4242210211103</t>
  </si>
  <si>
    <t>图书馆工作人员</t>
  </si>
  <si>
    <t>14221001001001005</t>
  </si>
  <si>
    <t>雷万禄</t>
  </si>
  <si>
    <t>龙雪娇</t>
  </si>
  <si>
    <t>杨志顺</t>
  </si>
  <si>
    <t>李迎</t>
  </si>
  <si>
    <t>朱灿</t>
  </si>
  <si>
    <t>饶煜菡</t>
  </si>
  <si>
    <t>熊雅秋</t>
  </si>
  <si>
    <t>数学教师</t>
  </si>
  <si>
    <t>14221001001001002</t>
  </si>
  <si>
    <t>舒巧玲</t>
  </si>
  <si>
    <t>张威</t>
  </si>
  <si>
    <t>邹炎平</t>
  </si>
  <si>
    <t>洪叶</t>
  </si>
  <si>
    <t>刘凯</t>
  </si>
  <si>
    <t>崔涛</t>
  </si>
  <si>
    <t>易媛媛</t>
  </si>
  <si>
    <t>新能源汽车专业教师</t>
  </si>
  <si>
    <t>14221001001001007</t>
  </si>
  <si>
    <t>陶亮</t>
  </si>
  <si>
    <t>4242210210024</t>
  </si>
  <si>
    <t>杨竹</t>
  </si>
  <si>
    <t>4242210210002</t>
  </si>
  <si>
    <t>丁千</t>
  </si>
  <si>
    <t>4242210211107</t>
  </si>
  <si>
    <t>消防技术实训教师</t>
  </si>
  <si>
    <t>14221001001001009</t>
  </si>
  <si>
    <t>汤治鹏</t>
  </si>
  <si>
    <t>4242210210010</t>
  </si>
  <si>
    <t>体育教师</t>
  </si>
  <si>
    <t>14221001001001003</t>
  </si>
  <si>
    <t>秦锐</t>
  </si>
  <si>
    <t>英语教师</t>
  </si>
  <si>
    <t>14221001001001004</t>
  </si>
  <si>
    <t>李梦洁</t>
  </si>
  <si>
    <t>高耀文</t>
  </si>
  <si>
    <t>汪樱</t>
  </si>
  <si>
    <t>并列</t>
  </si>
  <si>
    <t>陈楹</t>
  </si>
  <si>
    <t>黎小敏</t>
  </si>
  <si>
    <t>郭滢</t>
  </si>
  <si>
    <t>夏牧云</t>
  </si>
  <si>
    <t>朱仲银</t>
  </si>
  <si>
    <t>熊英</t>
  </si>
  <si>
    <t>尹莹</t>
  </si>
  <si>
    <t>杨凯燕</t>
  </si>
  <si>
    <t>田畅</t>
  </si>
  <si>
    <t>孙雪雅</t>
  </si>
  <si>
    <t>王梦瑶</t>
  </si>
  <si>
    <t>刘梦婷</t>
  </si>
  <si>
    <t>董盼</t>
  </si>
  <si>
    <t>胡金行</t>
  </si>
  <si>
    <t>丁颖</t>
  </si>
  <si>
    <t>戴佩</t>
  </si>
  <si>
    <r>
      <rPr>
        <sz val="10"/>
        <rFont val="仿宋_GB2312"/>
        <charset val="134"/>
      </rPr>
      <t>方</t>
    </r>
    <r>
      <rPr>
        <sz val="10"/>
        <rFont val="宋体"/>
        <charset val="134"/>
      </rPr>
      <t>垚</t>
    </r>
  </si>
  <si>
    <t>陈蕾</t>
  </si>
  <si>
    <t>黄涛</t>
  </si>
  <si>
    <t>桂文娟</t>
  </si>
  <si>
    <t>黄冈市实验幼儿园</t>
  </si>
  <si>
    <t>幼儿教师</t>
  </si>
  <si>
    <t>14221001001002011</t>
  </si>
  <si>
    <t>甄紫悠</t>
  </si>
  <si>
    <t>4142210209707</t>
  </si>
  <si>
    <t>李慧子</t>
  </si>
  <si>
    <t>4142210209725</t>
  </si>
  <si>
    <r>
      <rPr>
        <sz val="10"/>
        <rFont val="仿宋_GB2312"/>
        <charset val="134"/>
      </rPr>
      <t>汪欣</t>
    </r>
    <r>
      <rPr>
        <sz val="10"/>
        <rFont val="宋体"/>
        <charset val="134"/>
      </rPr>
      <t>玥</t>
    </r>
  </si>
  <si>
    <t>4142210209701</t>
  </si>
  <si>
    <t>伍文渊</t>
  </si>
  <si>
    <t>4142210209811</t>
  </si>
  <si>
    <t>林瑶</t>
  </si>
  <si>
    <t>4142210209928</t>
  </si>
  <si>
    <t>李静</t>
  </si>
  <si>
    <t>4142210209704</t>
  </si>
  <si>
    <t>张洋</t>
  </si>
  <si>
    <t>4142210209927</t>
  </si>
  <si>
    <t>胡宜子</t>
  </si>
  <si>
    <t>4142210209829</t>
  </si>
  <si>
    <t>段慧</t>
  </si>
  <si>
    <t>4142210211005</t>
  </si>
  <si>
    <t>张曼</t>
  </si>
  <si>
    <t>4142210209723</t>
  </si>
  <si>
    <t>王倩</t>
  </si>
  <si>
    <t>4142210209907</t>
  </si>
  <si>
    <t>陈瑶</t>
  </si>
  <si>
    <t>4142210209804</t>
  </si>
  <si>
    <t>黄冈市第二实验幼儿园</t>
  </si>
  <si>
    <t>幼儿教师1</t>
  </si>
  <si>
    <t>14221001001003012</t>
  </si>
  <si>
    <t>余子芸</t>
  </si>
  <si>
    <t>4142210209705</t>
  </si>
  <si>
    <t>刘艳平</t>
  </si>
  <si>
    <t>4142210211011</t>
  </si>
  <si>
    <t>郭明灿</t>
  </si>
  <si>
    <t>4142210209904</t>
  </si>
  <si>
    <t>林阳阳</t>
  </si>
  <si>
    <t>4142210209715</t>
  </si>
  <si>
    <t>詹冰倩</t>
  </si>
  <si>
    <t>4142210209916</t>
  </si>
  <si>
    <t>江俐莹</t>
  </si>
  <si>
    <t>4142210209925</t>
  </si>
  <si>
    <t>胡家华</t>
  </si>
  <si>
    <t>4142210209919</t>
  </si>
  <si>
    <t>胡瀚</t>
  </si>
  <si>
    <t>4142210209912</t>
  </si>
  <si>
    <t>张紫霞</t>
  </si>
  <si>
    <t>4142210209923</t>
  </si>
  <si>
    <t>幼儿教师2</t>
  </si>
  <si>
    <t>14221001001003013</t>
  </si>
  <si>
    <t>方瑞熙</t>
  </si>
  <si>
    <t>4142210209926</t>
  </si>
  <si>
    <t>董佳倩</t>
  </si>
  <si>
    <t>4142210211015</t>
  </si>
  <si>
    <t>李雨芩</t>
  </si>
  <si>
    <t>4142210211014</t>
  </si>
  <si>
    <t>石淼</t>
  </si>
  <si>
    <t>4142210209716</t>
  </si>
  <si>
    <t>蔡巧</t>
  </si>
  <si>
    <t>4142210209828</t>
  </si>
  <si>
    <r>
      <rPr>
        <sz val="10"/>
        <rFont val="仿宋_GB2312"/>
        <charset val="134"/>
      </rPr>
      <t>唐</t>
    </r>
    <r>
      <rPr>
        <sz val="10"/>
        <rFont val="宋体"/>
        <charset val="134"/>
      </rPr>
      <t>嫚</t>
    </r>
  </si>
  <si>
    <t>4142210209825</t>
  </si>
  <si>
    <t>江亚其</t>
  </si>
  <si>
    <t>4142210209812</t>
  </si>
  <si>
    <t>熊棉</t>
  </si>
  <si>
    <t>4142210209817</t>
  </si>
  <si>
    <t>雷思雨</t>
  </si>
  <si>
    <t>4142210209702</t>
  </si>
  <si>
    <t>吴琼</t>
  </si>
  <si>
    <t>4142210209823</t>
  </si>
  <si>
    <t>丁伊</t>
  </si>
  <si>
    <t>4142210211007</t>
  </si>
  <si>
    <t>余莹</t>
  </si>
  <si>
    <t>4142210209821</t>
  </si>
  <si>
    <t>袁溢</t>
  </si>
  <si>
    <t>4142210209710</t>
  </si>
  <si>
    <t>周璇若</t>
  </si>
  <si>
    <t>4142210209724</t>
  </si>
  <si>
    <t>张晓煊</t>
  </si>
  <si>
    <t>4142210209902</t>
  </si>
  <si>
    <t>黄冈市园丁幼儿园</t>
  </si>
  <si>
    <t>幼儿教师3</t>
  </si>
  <si>
    <t>142210010020010414</t>
  </si>
  <si>
    <t>齐佩</t>
  </si>
  <si>
    <t>4142210209910</t>
  </si>
  <si>
    <t>罗筱</t>
  </si>
  <si>
    <t>4142210209818</t>
  </si>
  <si>
    <t>柯路军</t>
  </si>
  <si>
    <t>4142210209822</t>
  </si>
  <si>
    <t>齐柳婷</t>
  </si>
  <si>
    <t>4142210211003</t>
  </si>
  <si>
    <t>曾彬</t>
  </si>
  <si>
    <t>4142210209906</t>
  </si>
  <si>
    <t>阮可钰</t>
  </si>
  <si>
    <t>4142210211009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</si>
</sst>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name val="仿宋"/>
      <charset val="134"/>
    </font>
    <font>
      <sz val="22"/>
      <name val="方正小标宋简体"/>
      <charset val="134"/>
    </font>
    <font>
      <sz val="10"/>
      <name val="方正黑体简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6" fillId="0" borderId="2" xfId="5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7"/>
  <sheetViews>
    <sheetView tabSelected="1" zoomScale="130" zoomScaleNormal="130" workbookViewId="0">
      <selection activeCell="A2" sqref="A2:N2"/>
    </sheetView>
  </sheetViews>
  <sheetFormatPr defaultColWidth="9" defaultRowHeight="13.5"/>
  <cols>
    <col min="1" max="1" width="12.625" style="4" customWidth="1"/>
    <col min="2" max="2" width="23.75" style="4" customWidth="1"/>
    <col min="3" max="3" width="7.75" style="5" customWidth="1"/>
    <col min="4" max="4" width="14" style="4" customWidth="1"/>
    <col min="5" max="5" width="10.5" style="5" customWidth="1"/>
    <col min="6" max="6" width="4.75" style="5" customWidth="1"/>
    <col min="7" max="7" width="7" style="5" customWidth="1"/>
    <col min="8" max="8" width="4.25" style="5" customWidth="1"/>
    <col min="9" max="9" width="13" style="5" customWidth="1"/>
    <col min="10" max="10" width="10.625" style="6" customWidth="1"/>
    <col min="11" max="12" width="6" style="6" customWidth="1"/>
    <col min="13" max="13" width="6.5" style="7" customWidth="1"/>
    <col min="14" max="14" width="9.375" style="8" customWidth="1"/>
    <col min="15" max="16384" width="9" style="4"/>
  </cols>
  <sheetData>
    <row r="1" ht="16.5" customHeight="1" spans="1:14">
      <c r="A1" s="9" t="s">
        <v>0</v>
      </c>
      <c r="B1" s="10"/>
      <c r="C1" s="9"/>
      <c r="D1" s="10"/>
      <c r="E1" s="9"/>
      <c r="F1" s="9"/>
      <c r="G1" s="9"/>
      <c r="H1" s="9"/>
      <c r="I1" s="9"/>
      <c r="J1" s="24"/>
      <c r="K1" s="24"/>
      <c r="L1" s="24"/>
      <c r="M1" s="25"/>
      <c r="N1" s="26"/>
    </row>
    <row r="2" s="1" customFormat="1" ht="101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42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7" t="s">
        <v>11</v>
      </c>
      <c r="K3" s="27" t="s">
        <v>12</v>
      </c>
      <c r="L3" s="27" t="s">
        <v>13</v>
      </c>
      <c r="M3" s="28" t="s">
        <v>14</v>
      </c>
      <c r="N3" s="28" t="s">
        <v>15</v>
      </c>
    </row>
    <row r="4" s="3" customFormat="1" ht="25" customHeight="1" spans="1:14">
      <c r="A4" s="14" t="s">
        <v>16</v>
      </c>
      <c r="B4" s="14" t="s">
        <v>17</v>
      </c>
      <c r="C4" s="14" t="s">
        <v>18</v>
      </c>
      <c r="D4" s="14" t="s">
        <v>19</v>
      </c>
      <c r="E4" s="40" t="s">
        <v>20</v>
      </c>
      <c r="F4" s="16" t="s">
        <v>21</v>
      </c>
      <c r="G4" s="14" t="s">
        <v>22</v>
      </c>
      <c r="H4" s="14" t="s">
        <v>23</v>
      </c>
      <c r="I4" s="29"/>
      <c r="J4" s="30"/>
      <c r="K4" s="30">
        <v>85.4</v>
      </c>
      <c r="L4" s="30">
        <f t="shared" ref="L4:L19" si="0">K4</f>
        <v>85.4</v>
      </c>
      <c r="M4" s="31">
        <v>1</v>
      </c>
      <c r="N4" s="29"/>
    </row>
    <row r="5" s="3" customFormat="1" ht="25" customHeight="1" spans="1:14">
      <c r="A5" s="14" t="s">
        <v>16</v>
      </c>
      <c r="B5" s="14" t="s">
        <v>17</v>
      </c>
      <c r="C5" s="14" t="s">
        <v>18</v>
      </c>
      <c r="D5" s="14" t="s">
        <v>19</v>
      </c>
      <c r="E5" s="17"/>
      <c r="F5" s="18"/>
      <c r="G5" s="14" t="s">
        <v>24</v>
      </c>
      <c r="H5" s="14" t="s">
        <v>23</v>
      </c>
      <c r="I5" s="29"/>
      <c r="J5" s="30"/>
      <c r="K5" s="30">
        <v>84.4</v>
      </c>
      <c r="L5" s="30">
        <f t="shared" si="0"/>
        <v>84.4</v>
      </c>
      <c r="M5" s="31">
        <v>2</v>
      </c>
      <c r="N5" s="29"/>
    </row>
    <row r="6" s="3" customFormat="1" ht="25" customHeight="1" spans="1:14">
      <c r="A6" s="14" t="s">
        <v>16</v>
      </c>
      <c r="B6" s="14" t="s">
        <v>17</v>
      </c>
      <c r="C6" s="14" t="s">
        <v>18</v>
      </c>
      <c r="D6" s="14" t="s">
        <v>19</v>
      </c>
      <c r="E6" s="17"/>
      <c r="F6" s="18"/>
      <c r="G6" s="14" t="s">
        <v>25</v>
      </c>
      <c r="H6" s="14" t="s">
        <v>23</v>
      </c>
      <c r="I6" s="29"/>
      <c r="J6" s="30"/>
      <c r="K6" s="30">
        <v>82.4</v>
      </c>
      <c r="L6" s="30">
        <f t="shared" si="0"/>
        <v>82.4</v>
      </c>
      <c r="M6" s="31">
        <v>3</v>
      </c>
      <c r="N6" s="29"/>
    </row>
    <row r="7" s="3" customFormat="1" ht="25" customHeight="1" spans="1:14">
      <c r="A7" s="14" t="s">
        <v>16</v>
      </c>
      <c r="B7" s="14" t="s">
        <v>17</v>
      </c>
      <c r="C7" s="14" t="s">
        <v>18</v>
      </c>
      <c r="D7" s="14" t="s">
        <v>19</v>
      </c>
      <c r="E7" s="17"/>
      <c r="F7" s="18"/>
      <c r="G7" s="14" t="s">
        <v>26</v>
      </c>
      <c r="H7" s="14" t="s">
        <v>23</v>
      </c>
      <c r="I7" s="29"/>
      <c r="J7" s="30"/>
      <c r="K7" s="30">
        <v>81.4</v>
      </c>
      <c r="L7" s="30">
        <f t="shared" si="0"/>
        <v>81.4</v>
      </c>
      <c r="M7" s="31">
        <v>4</v>
      </c>
      <c r="N7" s="29"/>
    </row>
    <row r="8" s="3" customFormat="1" ht="25" customHeight="1" spans="1:14">
      <c r="A8" s="14" t="s">
        <v>16</v>
      </c>
      <c r="B8" s="14" t="s">
        <v>17</v>
      </c>
      <c r="C8" s="14" t="s">
        <v>18</v>
      </c>
      <c r="D8" s="14" t="s">
        <v>19</v>
      </c>
      <c r="E8" s="17"/>
      <c r="F8" s="18"/>
      <c r="G8" s="14" t="s">
        <v>27</v>
      </c>
      <c r="H8" s="14" t="s">
        <v>28</v>
      </c>
      <c r="I8" s="29"/>
      <c r="J8" s="30"/>
      <c r="K8" s="30">
        <v>75.4</v>
      </c>
      <c r="L8" s="30">
        <f t="shared" si="0"/>
        <v>75.4</v>
      </c>
      <c r="M8" s="31">
        <v>5</v>
      </c>
      <c r="N8" s="29"/>
    </row>
    <row r="9" s="3" customFormat="1" ht="25" customHeight="1" spans="1:14">
      <c r="A9" s="14" t="s">
        <v>16</v>
      </c>
      <c r="B9" s="14" t="s">
        <v>17</v>
      </c>
      <c r="C9" s="14" t="s">
        <v>18</v>
      </c>
      <c r="D9" s="14" t="s">
        <v>19</v>
      </c>
      <c r="E9" s="17"/>
      <c r="F9" s="18"/>
      <c r="G9" s="14" t="s">
        <v>29</v>
      </c>
      <c r="H9" s="14" t="s">
        <v>28</v>
      </c>
      <c r="I9" s="29"/>
      <c r="J9" s="30"/>
      <c r="K9" s="30">
        <f>J9</f>
        <v>0</v>
      </c>
      <c r="L9" s="30">
        <f t="shared" si="0"/>
        <v>0</v>
      </c>
      <c r="M9" s="31"/>
      <c r="N9" s="29" t="s">
        <v>30</v>
      </c>
    </row>
    <row r="10" s="3" customFormat="1" ht="25" customHeight="1" spans="1:14">
      <c r="A10" s="14" t="s">
        <v>16</v>
      </c>
      <c r="B10" s="14" t="s">
        <v>17</v>
      </c>
      <c r="C10" s="14" t="s">
        <v>18</v>
      </c>
      <c r="D10" s="14" t="s">
        <v>19</v>
      </c>
      <c r="E10" s="19"/>
      <c r="F10" s="20"/>
      <c r="G10" s="14" t="s">
        <v>31</v>
      </c>
      <c r="H10" s="14" t="s">
        <v>23</v>
      </c>
      <c r="I10" s="29"/>
      <c r="J10" s="30"/>
      <c r="K10" s="30">
        <f>J10</f>
        <v>0</v>
      </c>
      <c r="L10" s="30">
        <f t="shared" si="0"/>
        <v>0</v>
      </c>
      <c r="M10" s="31"/>
      <c r="N10" s="29" t="s">
        <v>30</v>
      </c>
    </row>
    <row r="11" s="3" customFormat="1" ht="25" customHeight="1" spans="1:14">
      <c r="A11" s="14" t="s">
        <v>32</v>
      </c>
      <c r="B11" s="14" t="s">
        <v>33</v>
      </c>
      <c r="C11" s="14" t="s">
        <v>18</v>
      </c>
      <c r="D11" s="14" t="s">
        <v>34</v>
      </c>
      <c r="E11" s="40" t="s">
        <v>35</v>
      </c>
      <c r="F11" s="15">
        <v>1</v>
      </c>
      <c r="G11" s="21" t="s">
        <v>36</v>
      </c>
      <c r="H11" s="21" t="s">
        <v>23</v>
      </c>
      <c r="I11" s="32" t="s">
        <v>37</v>
      </c>
      <c r="J11" s="33">
        <v>62.5</v>
      </c>
      <c r="K11" s="30">
        <v>82.4</v>
      </c>
      <c r="L11" s="30">
        <v>74.44</v>
      </c>
      <c r="M11" s="34">
        <v>1</v>
      </c>
      <c r="N11" s="35"/>
    </row>
    <row r="12" s="3" customFormat="1" ht="25" customHeight="1" spans="1:14">
      <c r="A12" s="14" t="s">
        <v>32</v>
      </c>
      <c r="B12" s="14" t="s">
        <v>33</v>
      </c>
      <c r="C12" s="14" t="s">
        <v>18</v>
      </c>
      <c r="D12" s="14" t="s">
        <v>34</v>
      </c>
      <c r="E12" s="17"/>
      <c r="F12" s="17"/>
      <c r="G12" s="21" t="s">
        <v>38</v>
      </c>
      <c r="H12" s="21" t="s">
        <v>23</v>
      </c>
      <c r="I12" s="32" t="s">
        <v>39</v>
      </c>
      <c r="J12" s="33">
        <v>63.6666666666667</v>
      </c>
      <c r="K12" s="30">
        <v>81</v>
      </c>
      <c r="L12" s="30">
        <v>74.0666666666667</v>
      </c>
      <c r="M12" s="34">
        <v>2</v>
      </c>
      <c r="N12" s="36"/>
    </row>
    <row r="13" s="3" customFormat="1" ht="25" customHeight="1" spans="1:14">
      <c r="A13" s="14" t="s">
        <v>32</v>
      </c>
      <c r="B13" s="14" t="s">
        <v>33</v>
      </c>
      <c r="C13" s="14" t="s">
        <v>18</v>
      </c>
      <c r="D13" s="14" t="s">
        <v>34</v>
      </c>
      <c r="E13" s="19"/>
      <c r="F13" s="19"/>
      <c r="G13" s="21" t="s">
        <v>40</v>
      </c>
      <c r="H13" s="21" t="s">
        <v>23</v>
      </c>
      <c r="I13" s="32" t="s">
        <v>41</v>
      </c>
      <c r="J13" s="33">
        <v>63.1666666666667</v>
      </c>
      <c r="K13" s="30">
        <v>79.6</v>
      </c>
      <c r="L13" s="30">
        <v>73.0266666666667</v>
      </c>
      <c r="M13" s="34">
        <v>3</v>
      </c>
      <c r="N13" s="36"/>
    </row>
    <row r="14" s="3" customFormat="1" ht="25" customHeight="1" spans="1:14">
      <c r="A14" s="14" t="s">
        <v>16</v>
      </c>
      <c r="B14" s="14" t="s">
        <v>17</v>
      </c>
      <c r="C14" s="14" t="s">
        <v>18</v>
      </c>
      <c r="D14" s="14" t="s">
        <v>42</v>
      </c>
      <c r="E14" s="40" t="s">
        <v>43</v>
      </c>
      <c r="F14" s="15">
        <v>1</v>
      </c>
      <c r="G14" s="14" t="s">
        <v>44</v>
      </c>
      <c r="H14" s="14" t="s">
        <v>28</v>
      </c>
      <c r="I14" s="29"/>
      <c r="J14" s="30"/>
      <c r="K14" s="30">
        <v>83.8</v>
      </c>
      <c r="L14" s="30">
        <f t="shared" si="0"/>
        <v>83.8</v>
      </c>
      <c r="M14" s="34">
        <v>1</v>
      </c>
      <c r="N14" s="37"/>
    </row>
    <row r="15" s="3" customFormat="1" ht="25" customHeight="1" spans="1:14">
      <c r="A15" s="14" t="s">
        <v>16</v>
      </c>
      <c r="B15" s="14" t="s">
        <v>17</v>
      </c>
      <c r="C15" s="14" t="s">
        <v>18</v>
      </c>
      <c r="D15" s="14" t="s">
        <v>42</v>
      </c>
      <c r="E15" s="17"/>
      <c r="F15" s="17"/>
      <c r="G15" s="14" t="s">
        <v>45</v>
      </c>
      <c r="H15" s="14" t="s">
        <v>23</v>
      </c>
      <c r="I15" s="29"/>
      <c r="J15" s="30"/>
      <c r="K15" s="30">
        <v>83</v>
      </c>
      <c r="L15" s="30">
        <f t="shared" si="0"/>
        <v>83</v>
      </c>
      <c r="M15" s="34">
        <v>2</v>
      </c>
      <c r="N15" s="37"/>
    </row>
    <row r="16" s="3" customFormat="1" ht="25" customHeight="1" spans="1:14">
      <c r="A16" s="14" t="s">
        <v>16</v>
      </c>
      <c r="B16" s="14" t="s">
        <v>17</v>
      </c>
      <c r="C16" s="14" t="s">
        <v>18</v>
      </c>
      <c r="D16" s="14" t="s">
        <v>42</v>
      </c>
      <c r="E16" s="17"/>
      <c r="F16" s="17"/>
      <c r="G16" s="14" t="s">
        <v>46</v>
      </c>
      <c r="H16" s="14" t="s">
        <v>28</v>
      </c>
      <c r="I16" s="29"/>
      <c r="J16" s="30"/>
      <c r="K16" s="30">
        <v>80.6</v>
      </c>
      <c r="L16" s="30">
        <f t="shared" si="0"/>
        <v>80.6</v>
      </c>
      <c r="M16" s="34">
        <v>3</v>
      </c>
      <c r="N16" s="37"/>
    </row>
    <row r="17" s="3" customFormat="1" ht="25" customHeight="1" spans="1:14">
      <c r="A17" s="14" t="s">
        <v>16</v>
      </c>
      <c r="B17" s="14" t="s">
        <v>17</v>
      </c>
      <c r="C17" s="14" t="s">
        <v>18</v>
      </c>
      <c r="D17" s="14" t="s">
        <v>42</v>
      </c>
      <c r="E17" s="17"/>
      <c r="F17" s="17"/>
      <c r="G17" s="14" t="s">
        <v>47</v>
      </c>
      <c r="H17" s="14" t="s">
        <v>23</v>
      </c>
      <c r="I17" s="29"/>
      <c r="J17" s="30"/>
      <c r="K17" s="30">
        <v>80.4</v>
      </c>
      <c r="L17" s="30">
        <f t="shared" si="0"/>
        <v>80.4</v>
      </c>
      <c r="M17" s="34">
        <v>4</v>
      </c>
      <c r="N17" s="37"/>
    </row>
    <row r="18" s="3" customFormat="1" ht="25" customHeight="1" spans="1:14">
      <c r="A18" s="14" t="s">
        <v>16</v>
      </c>
      <c r="B18" s="14" t="s">
        <v>17</v>
      </c>
      <c r="C18" s="14" t="s">
        <v>18</v>
      </c>
      <c r="D18" s="14" t="s">
        <v>42</v>
      </c>
      <c r="E18" s="17"/>
      <c r="F18" s="17"/>
      <c r="G18" s="14" t="s">
        <v>48</v>
      </c>
      <c r="H18" s="14" t="s">
        <v>28</v>
      </c>
      <c r="I18" s="29"/>
      <c r="J18" s="30"/>
      <c r="K18" s="30">
        <v>79.8</v>
      </c>
      <c r="L18" s="30">
        <f t="shared" si="0"/>
        <v>79.8</v>
      </c>
      <c r="M18" s="34">
        <v>5</v>
      </c>
      <c r="N18" s="37"/>
    </row>
    <row r="19" s="3" customFormat="1" ht="25" customHeight="1" spans="1:14">
      <c r="A19" s="14" t="s">
        <v>16</v>
      </c>
      <c r="B19" s="14" t="s">
        <v>17</v>
      </c>
      <c r="C19" s="14" t="s">
        <v>18</v>
      </c>
      <c r="D19" s="14" t="s">
        <v>42</v>
      </c>
      <c r="E19" s="17"/>
      <c r="F19" s="17"/>
      <c r="G19" s="14" t="s">
        <v>49</v>
      </c>
      <c r="H19" s="14" t="s">
        <v>23</v>
      </c>
      <c r="I19" s="29"/>
      <c r="J19" s="30"/>
      <c r="K19" s="30">
        <v>74.8</v>
      </c>
      <c r="L19" s="30">
        <f t="shared" si="0"/>
        <v>74.8</v>
      </c>
      <c r="M19" s="34">
        <v>6</v>
      </c>
      <c r="N19" s="37"/>
    </row>
    <row r="20" s="3" customFormat="1" ht="25" customHeight="1" spans="1:14">
      <c r="A20" s="14" t="s">
        <v>16</v>
      </c>
      <c r="B20" s="14" t="s">
        <v>17</v>
      </c>
      <c r="C20" s="14" t="s">
        <v>18</v>
      </c>
      <c r="D20" s="14" t="s">
        <v>42</v>
      </c>
      <c r="E20" s="19"/>
      <c r="F20" s="19"/>
      <c r="G20" s="14" t="s">
        <v>50</v>
      </c>
      <c r="H20" s="14" t="s">
        <v>23</v>
      </c>
      <c r="I20" s="29"/>
      <c r="J20" s="30"/>
      <c r="K20" s="30">
        <f t="shared" ref="K20:L27" si="1">J20</f>
        <v>0</v>
      </c>
      <c r="L20" s="30">
        <f t="shared" si="1"/>
        <v>0</v>
      </c>
      <c r="M20" s="34"/>
      <c r="N20" s="29" t="s">
        <v>30</v>
      </c>
    </row>
    <row r="21" s="3" customFormat="1" ht="25" customHeight="1" spans="1:14">
      <c r="A21" s="14" t="s">
        <v>16</v>
      </c>
      <c r="B21" s="14" t="s">
        <v>17</v>
      </c>
      <c r="C21" s="14" t="s">
        <v>18</v>
      </c>
      <c r="D21" s="14" t="s">
        <v>51</v>
      </c>
      <c r="E21" s="40" t="s">
        <v>52</v>
      </c>
      <c r="F21" s="15">
        <v>2</v>
      </c>
      <c r="G21" s="22" t="s">
        <v>53</v>
      </c>
      <c r="H21" s="14" t="s">
        <v>23</v>
      </c>
      <c r="I21" s="29"/>
      <c r="J21" s="30"/>
      <c r="K21" s="30">
        <v>84.8</v>
      </c>
      <c r="L21" s="30">
        <f t="shared" si="1"/>
        <v>84.8</v>
      </c>
      <c r="M21" s="34">
        <v>1</v>
      </c>
      <c r="N21" s="36"/>
    </row>
    <row r="22" s="3" customFormat="1" ht="25" customHeight="1" spans="1:14">
      <c r="A22" s="14" t="s">
        <v>16</v>
      </c>
      <c r="B22" s="14" t="s">
        <v>17</v>
      </c>
      <c r="C22" s="14" t="s">
        <v>18</v>
      </c>
      <c r="D22" s="14" t="s">
        <v>51</v>
      </c>
      <c r="E22" s="17"/>
      <c r="F22" s="17"/>
      <c r="G22" s="22" t="s">
        <v>54</v>
      </c>
      <c r="H22" s="14" t="s">
        <v>28</v>
      </c>
      <c r="I22" s="29"/>
      <c r="J22" s="30"/>
      <c r="K22" s="30">
        <v>82.6</v>
      </c>
      <c r="L22" s="30">
        <f t="shared" si="1"/>
        <v>82.6</v>
      </c>
      <c r="M22" s="34">
        <v>2</v>
      </c>
      <c r="N22" s="36"/>
    </row>
    <row r="23" s="3" customFormat="1" ht="25" customHeight="1" spans="1:14">
      <c r="A23" s="14" t="s">
        <v>16</v>
      </c>
      <c r="B23" s="14" t="s">
        <v>17</v>
      </c>
      <c r="C23" s="14" t="s">
        <v>18</v>
      </c>
      <c r="D23" s="14" t="s">
        <v>51</v>
      </c>
      <c r="E23" s="17"/>
      <c r="F23" s="17"/>
      <c r="G23" s="22" t="s">
        <v>55</v>
      </c>
      <c r="H23" s="14" t="s">
        <v>28</v>
      </c>
      <c r="I23" s="29"/>
      <c r="J23" s="30"/>
      <c r="K23" s="30">
        <v>81.6</v>
      </c>
      <c r="L23" s="30">
        <f t="shared" si="1"/>
        <v>81.6</v>
      </c>
      <c r="M23" s="34">
        <v>3</v>
      </c>
      <c r="N23" s="36"/>
    </row>
    <row r="24" s="3" customFormat="1" ht="25" customHeight="1" spans="1:14">
      <c r="A24" s="14" t="s">
        <v>16</v>
      </c>
      <c r="B24" s="14" t="s">
        <v>17</v>
      </c>
      <c r="C24" s="14" t="s">
        <v>18</v>
      </c>
      <c r="D24" s="14" t="s">
        <v>51</v>
      </c>
      <c r="E24" s="17"/>
      <c r="F24" s="17"/>
      <c r="G24" s="22" t="s">
        <v>56</v>
      </c>
      <c r="H24" s="14" t="s">
        <v>23</v>
      </c>
      <c r="I24" s="29"/>
      <c r="J24" s="30"/>
      <c r="K24" s="30">
        <v>77.6</v>
      </c>
      <c r="L24" s="30">
        <f>K24</f>
        <v>77.6</v>
      </c>
      <c r="M24" s="34">
        <v>4</v>
      </c>
      <c r="N24" s="36"/>
    </row>
    <row r="25" s="3" customFormat="1" ht="25" customHeight="1" spans="1:14">
      <c r="A25" s="14" t="s">
        <v>16</v>
      </c>
      <c r="B25" s="14" t="s">
        <v>17</v>
      </c>
      <c r="C25" s="14" t="s">
        <v>18</v>
      </c>
      <c r="D25" s="14" t="s">
        <v>51</v>
      </c>
      <c r="E25" s="17"/>
      <c r="F25" s="17"/>
      <c r="G25" s="22" t="s">
        <v>57</v>
      </c>
      <c r="H25" s="14" t="s">
        <v>28</v>
      </c>
      <c r="I25" s="29"/>
      <c r="J25" s="30"/>
      <c r="K25" s="30">
        <f>J25</f>
        <v>0</v>
      </c>
      <c r="L25" s="30">
        <f>K25</f>
        <v>0</v>
      </c>
      <c r="M25" s="34"/>
      <c r="N25" s="36" t="s">
        <v>30</v>
      </c>
    </row>
    <row r="26" s="3" customFormat="1" ht="25" customHeight="1" spans="1:14">
      <c r="A26" s="14" t="s">
        <v>16</v>
      </c>
      <c r="B26" s="14" t="s">
        <v>17</v>
      </c>
      <c r="C26" s="14" t="s">
        <v>18</v>
      </c>
      <c r="D26" s="14" t="s">
        <v>51</v>
      </c>
      <c r="E26" s="17"/>
      <c r="F26" s="17"/>
      <c r="G26" s="22" t="s">
        <v>58</v>
      </c>
      <c r="H26" s="14" t="s">
        <v>28</v>
      </c>
      <c r="I26" s="29"/>
      <c r="J26" s="30"/>
      <c r="K26" s="30">
        <f>J26</f>
        <v>0</v>
      </c>
      <c r="L26" s="30">
        <f>K26</f>
        <v>0</v>
      </c>
      <c r="M26" s="34"/>
      <c r="N26" s="36" t="s">
        <v>30</v>
      </c>
    </row>
    <row r="27" s="3" customFormat="1" ht="25" customHeight="1" spans="1:14">
      <c r="A27" s="14" t="s">
        <v>16</v>
      </c>
      <c r="B27" s="14" t="s">
        <v>17</v>
      </c>
      <c r="C27" s="14" t="s">
        <v>18</v>
      </c>
      <c r="D27" s="14" t="s">
        <v>51</v>
      </c>
      <c r="E27" s="19"/>
      <c r="F27" s="19"/>
      <c r="G27" s="22" t="s">
        <v>59</v>
      </c>
      <c r="H27" s="14" t="s">
        <v>23</v>
      </c>
      <c r="I27" s="29"/>
      <c r="J27" s="30"/>
      <c r="K27" s="30">
        <f t="shared" ref="K27" si="2">J27</f>
        <v>0</v>
      </c>
      <c r="L27" s="30">
        <f t="shared" si="1"/>
        <v>0</v>
      </c>
      <c r="M27" s="34"/>
      <c r="N27" s="36" t="s">
        <v>30</v>
      </c>
    </row>
    <row r="28" s="3" customFormat="1" ht="25" customHeight="1" spans="1:14">
      <c r="A28" s="14" t="s">
        <v>16</v>
      </c>
      <c r="B28" s="14" t="s">
        <v>17</v>
      </c>
      <c r="C28" s="14" t="s">
        <v>18</v>
      </c>
      <c r="D28" s="14" t="s">
        <v>60</v>
      </c>
      <c r="E28" s="40" t="s">
        <v>61</v>
      </c>
      <c r="F28" s="15">
        <v>1</v>
      </c>
      <c r="G28" s="22" t="s">
        <v>62</v>
      </c>
      <c r="H28" s="14" t="s">
        <v>28</v>
      </c>
      <c r="I28" s="29" t="s">
        <v>63</v>
      </c>
      <c r="J28" s="38">
        <v>69.1666666666667</v>
      </c>
      <c r="K28" s="30">
        <v>83.2</v>
      </c>
      <c r="L28" s="30">
        <f>J28*0.4+K28*0.6</f>
        <v>77.5866666666667</v>
      </c>
      <c r="M28" s="34">
        <v>1</v>
      </c>
      <c r="N28" s="36"/>
    </row>
    <row r="29" s="3" customFormat="1" ht="25" customHeight="1" spans="1:14">
      <c r="A29" s="14" t="s">
        <v>16</v>
      </c>
      <c r="B29" s="14" t="s">
        <v>17</v>
      </c>
      <c r="C29" s="14" t="s">
        <v>18</v>
      </c>
      <c r="D29" s="14" t="s">
        <v>60</v>
      </c>
      <c r="E29" s="17"/>
      <c r="F29" s="17"/>
      <c r="G29" s="22" t="s">
        <v>64</v>
      </c>
      <c r="H29" s="14" t="s">
        <v>28</v>
      </c>
      <c r="I29" s="29" t="s">
        <v>65</v>
      </c>
      <c r="J29" s="38">
        <v>67.1666666666667</v>
      </c>
      <c r="K29" s="30">
        <v>81.3</v>
      </c>
      <c r="L29" s="30">
        <f t="shared" ref="L29:L31" si="3">J29*0.4+K29*0.6</f>
        <v>75.6466666666667</v>
      </c>
      <c r="M29" s="34">
        <v>2</v>
      </c>
      <c r="N29" s="36"/>
    </row>
    <row r="30" s="3" customFormat="1" ht="25" customHeight="1" spans="1:14">
      <c r="A30" s="14" t="s">
        <v>16</v>
      </c>
      <c r="B30" s="14" t="s">
        <v>17</v>
      </c>
      <c r="C30" s="14" t="s">
        <v>18</v>
      </c>
      <c r="D30" s="14" t="s">
        <v>60</v>
      </c>
      <c r="E30" s="19"/>
      <c r="F30" s="19"/>
      <c r="G30" s="22" t="s">
        <v>66</v>
      </c>
      <c r="H30" s="14" t="s">
        <v>23</v>
      </c>
      <c r="I30" s="29" t="s">
        <v>67</v>
      </c>
      <c r="J30" s="38">
        <v>64.6666666666667</v>
      </c>
      <c r="K30" s="30">
        <v>79.2</v>
      </c>
      <c r="L30" s="30">
        <f t="shared" si="3"/>
        <v>73.3866666666667</v>
      </c>
      <c r="M30" s="34">
        <v>3</v>
      </c>
      <c r="N30" s="36"/>
    </row>
    <row r="31" s="3" customFormat="1" ht="25" customHeight="1" spans="1:14">
      <c r="A31" s="14" t="s">
        <v>16</v>
      </c>
      <c r="B31" s="14" t="s">
        <v>17</v>
      </c>
      <c r="C31" s="14" t="s">
        <v>18</v>
      </c>
      <c r="D31" s="14" t="s">
        <v>68</v>
      </c>
      <c r="E31" s="41" t="s">
        <v>69</v>
      </c>
      <c r="F31" s="23">
        <v>1</v>
      </c>
      <c r="G31" s="22" t="s">
        <v>70</v>
      </c>
      <c r="H31" s="14" t="s">
        <v>28</v>
      </c>
      <c r="I31" s="29" t="s">
        <v>71</v>
      </c>
      <c r="J31" s="38">
        <v>55.5</v>
      </c>
      <c r="K31" s="30">
        <v>78.45</v>
      </c>
      <c r="L31" s="30">
        <f t="shared" si="3"/>
        <v>69.27</v>
      </c>
      <c r="M31" s="34">
        <v>1</v>
      </c>
      <c r="N31" s="36"/>
    </row>
    <row r="32" s="3" customFormat="1" ht="25" customHeight="1" spans="1:14">
      <c r="A32" s="14" t="s">
        <v>16</v>
      </c>
      <c r="B32" s="14" t="s">
        <v>17</v>
      </c>
      <c r="C32" s="14" t="s">
        <v>18</v>
      </c>
      <c r="D32" s="14" t="s">
        <v>72</v>
      </c>
      <c r="E32" s="41" t="s">
        <v>73</v>
      </c>
      <c r="F32" s="23">
        <v>1</v>
      </c>
      <c r="G32" s="22" t="s">
        <v>74</v>
      </c>
      <c r="H32" s="14" t="s">
        <v>28</v>
      </c>
      <c r="I32" s="29"/>
      <c r="J32" s="30"/>
      <c r="K32" s="30"/>
      <c r="L32" s="30">
        <v>81.4</v>
      </c>
      <c r="M32" s="34">
        <v>1</v>
      </c>
      <c r="N32" s="36"/>
    </row>
    <row r="33" s="3" customFormat="1" ht="25" customHeight="1" spans="1:14">
      <c r="A33" s="14" t="s">
        <v>16</v>
      </c>
      <c r="B33" s="14" t="s">
        <v>17</v>
      </c>
      <c r="C33" s="14" t="s">
        <v>18</v>
      </c>
      <c r="D33" s="14" t="s">
        <v>75</v>
      </c>
      <c r="E33" s="40" t="s">
        <v>76</v>
      </c>
      <c r="F33" s="15">
        <v>1</v>
      </c>
      <c r="G33" s="14" t="s">
        <v>77</v>
      </c>
      <c r="H33" s="14" t="s">
        <v>23</v>
      </c>
      <c r="I33" s="29"/>
      <c r="J33" s="30"/>
      <c r="K33" s="30">
        <v>86</v>
      </c>
      <c r="L33" s="30">
        <f t="shared" ref="L33:L55" si="4">K33</f>
        <v>86</v>
      </c>
      <c r="M33" s="34">
        <v>1</v>
      </c>
      <c r="N33" s="36"/>
    </row>
    <row r="34" s="3" customFormat="1" ht="25" customHeight="1" spans="1:14">
      <c r="A34" s="14" t="s">
        <v>16</v>
      </c>
      <c r="B34" s="14" t="s">
        <v>17</v>
      </c>
      <c r="C34" s="14" t="s">
        <v>18</v>
      </c>
      <c r="D34" s="14" t="s">
        <v>75</v>
      </c>
      <c r="E34" s="17"/>
      <c r="F34" s="17"/>
      <c r="G34" s="14" t="s">
        <v>78</v>
      </c>
      <c r="H34" s="14" t="s">
        <v>23</v>
      </c>
      <c r="I34" s="29"/>
      <c r="J34" s="30"/>
      <c r="K34" s="30">
        <v>85.2</v>
      </c>
      <c r="L34" s="30">
        <f t="shared" si="4"/>
        <v>85.2</v>
      </c>
      <c r="M34" s="34">
        <v>2</v>
      </c>
      <c r="N34" s="36"/>
    </row>
    <row r="35" s="3" customFormat="1" ht="25" customHeight="1" spans="1:14">
      <c r="A35" s="14" t="s">
        <v>16</v>
      </c>
      <c r="B35" s="14" t="s">
        <v>17</v>
      </c>
      <c r="C35" s="14" t="s">
        <v>18</v>
      </c>
      <c r="D35" s="14" t="s">
        <v>75</v>
      </c>
      <c r="E35" s="17"/>
      <c r="F35" s="17"/>
      <c r="G35" s="14" t="s">
        <v>79</v>
      </c>
      <c r="H35" s="14" t="s">
        <v>23</v>
      </c>
      <c r="I35" s="29"/>
      <c r="J35" s="30"/>
      <c r="K35" s="30">
        <v>84</v>
      </c>
      <c r="L35" s="30">
        <f t="shared" si="4"/>
        <v>84</v>
      </c>
      <c r="M35" s="34">
        <v>3</v>
      </c>
      <c r="N35" s="36" t="s">
        <v>80</v>
      </c>
    </row>
    <row r="36" s="3" customFormat="1" ht="25" customHeight="1" spans="1:14">
      <c r="A36" s="14" t="s">
        <v>16</v>
      </c>
      <c r="B36" s="14" t="s">
        <v>17</v>
      </c>
      <c r="C36" s="14" t="s">
        <v>18</v>
      </c>
      <c r="D36" s="14" t="s">
        <v>75</v>
      </c>
      <c r="E36" s="17"/>
      <c r="F36" s="17"/>
      <c r="G36" s="14" t="s">
        <v>81</v>
      </c>
      <c r="H36" s="14" t="s">
        <v>23</v>
      </c>
      <c r="I36" s="29"/>
      <c r="J36" s="30"/>
      <c r="K36" s="30">
        <v>84</v>
      </c>
      <c r="L36" s="30">
        <f t="shared" si="4"/>
        <v>84</v>
      </c>
      <c r="M36" s="34">
        <v>3</v>
      </c>
      <c r="N36" s="36" t="s">
        <v>80</v>
      </c>
    </row>
    <row r="37" s="3" customFormat="1" ht="25" customHeight="1" spans="1:14">
      <c r="A37" s="14" t="s">
        <v>16</v>
      </c>
      <c r="B37" s="14" t="s">
        <v>17</v>
      </c>
      <c r="C37" s="14" t="s">
        <v>18</v>
      </c>
      <c r="D37" s="14" t="s">
        <v>75</v>
      </c>
      <c r="E37" s="17"/>
      <c r="F37" s="17"/>
      <c r="G37" s="14" t="s">
        <v>82</v>
      </c>
      <c r="H37" s="14" t="s">
        <v>23</v>
      </c>
      <c r="I37" s="29"/>
      <c r="J37" s="30"/>
      <c r="K37" s="30">
        <v>83.6</v>
      </c>
      <c r="L37" s="30">
        <f t="shared" si="4"/>
        <v>83.6</v>
      </c>
      <c r="M37" s="34">
        <v>5</v>
      </c>
      <c r="N37" s="36" t="s">
        <v>80</v>
      </c>
    </row>
    <row r="38" s="3" customFormat="1" ht="25" customHeight="1" spans="1:14">
      <c r="A38" s="14" t="s">
        <v>16</v>
      </c>
      <c r="B38" s="14" t="s">
        <v>17</v>
      </c>
      <c r="C38" s="14" t="s">
        <v>18</v>
      </c>
      <c r="D38" s="14" t="s">
        <v>75</v>
      </c>
      <c r="E38" s="17"/>
      <c r="F38" s="17"/>
      <c r="G38" s="14" t="s">
        <v>83</v>
      </c>
      <c r="H38" s="14" t="s">
        <v>23</v>
      </c>
      <c r="I38" s="29"/>
      <c r="J38" s="30"/>
      <c r="K38" s="30">
        <v>83.6</v>
      </c>
      <c r="L38" s="30">
        <f t="shared" si="4"/>
        <v>83.6</v>
      </c>
      <c r="M38" s="34">
        <v>5</v>
      </c>
      <c r="N38" s="36" t="s">
        <v>80</v>
      </c>
    </row>
    <row r="39" s="3" customFormat="1" ht="25" customHeight="1" spans="1:14">
      <c r="A39" s="14" t="s">
        <v>16</v>
      </c>
      <c r="B39" s="14" t="s">
        <v>17</v>
      </c>
      <c r="C39" s="14" t="s">
        <v>18</v>
      </c>
      <c r="D39" s="14" t="s">
        <v>75</v>
      </c>
      <c r="E39" s="17"/>
      <c r="F39" s="17"/>
      <c r="G39" s="14" t="s">
        <v>84</v>
      </c>
      <c r="H39" s="14" t="s">
        <v>23</v>
      </c>
      <c r="I39" s="29"/>
      <c r="J39" s="30"/>
      <c r="K39" s="30">
        <v>83.4</v>
      </c>
      <c r="L39" s="30">
        <f t="shared" si="4"/>
        <v>83.4</v>
      </c>
      <c r="M39" s="34">
        <v>7</v>
      </c>
      <c r="N39" s="36"/>
    </row>
    <row r="40" s="3" customFormat="1" ht="25" customHeight="1" spans="1:14">
      <c r="A40" s="14" t="s">
        <v>16</v>
      </c>
      <c r="B40" s="14" t="s">
        <v>17</v>
      </c>
      <c r="C40" s="14" t="s">
        <v>18</v>
      </c>
      <c r="D40" s="14" t="s">
        <v>75</v>
      </c>
      <c r="E40" s="17"/>
      <c r="F40" s="17"/>
      <c r="G40" s="14" t="s">
        <v>85</v>
      </c>
      <c r="H40" s="14" t="s">
        <v>28</v>
      </c>
      <c r="I40" s="29"/>
      <c r="J40" s="30"/>
      <c r="K40" s="30">
        <v>83.2</v>
      </c>
      <c r="L40" s="30">
        <f t="shared" si="4"/>
        <v>83.2</v>
      </c>
      <c r="M40" s="34">
        <v>8</v>
      </c>
      <c r="N40" s="36"/>
    </row>
    <row r="41" s="3" customFormat="1" ht="25" customHeight="1" spans="1:14">
      <c r="A41" s="14" t="s">
        <v>16</v>
      </c>
      <c r="B41" s="14" t="s">
        <v>17</v>
      </c>
      <c r="C41" s="14" t="s">
        <v>18</v>
      </c>
      <c r="D41" s="14" t="s">
        <v>75</v>
      </c>
      <c r="E41" s="17"/>
      <c r="F41" s="17"/>
      <c r="G41" s="14" t="s">
        <v>86</v>
      </c>
      <c r="H41" s="14" t="s">
        <v>23</v>
      </c>
      <c r="I41" s="29"/>
      <c r="J41" s="30"/>
      <c r="K41" s="30">
        <v>83</v>
      </c>
      <c r="L41" s="30">
        <f t="shared" si="4"/>
        <v>83</v>
      </c>
      <c r="M41" s="34">
        <v>9</v>
      </c>
      <c r="N41" s="36"/>
    </row>
    <row r="42" s="3" customFormat="1" ht="25" customHeight="1" spans="1:14">
      <c r="A42" s="14" t="s">
        <v>16</v>
      </c>
      <c r="B42" s="14" t="s">
        <v>17</v>
      </c>
      <c r="C42" s="14" t="s">
        <v>18</v>
      </c>
      <c r="D42" s="14" t="s">
        <v>75</v>
      </c>
      <c r="E42" s="17"/>
      <c r="F42" s="17"/>
      <c r="G42" s="14" t="s">
        <v>87</v>
      </c>
      <c r="H42" s="14" t="s">
        <v>23</v>
      </c>
      <c r="I42" s="29"/>
      <c r="J42" s="30"/>
      <c r="K42" s="30">
        <v>81.2</v>
      </c>
      <c r="L42" s="30">
        <f t="shared" si="4"/>
        <v>81.2</v>
      </c>
      <c r="M42" s="34">
        <v>10</v>
      </c>
      <c r="N42" s="36"/>
    </row>
    <row r="43" s="3" customFormat="1" ht="25" customHeight="1" spans="1:14">
      <c r="A43" s="14" t="s">
        <v>16</v>
      </c>
      <c r="B43" s="14" t="s">
        <v>17</v>
      </c>
      <c r="C43" s="14" t="s">
        <v>18</v>
      </c>
      <c r="D43" s="14" t="s">
        <v>75</v>
      </c>
      <c r="E43" s="17"/>
      <c r="F43" s="17"/>
      <c r="G43" s="14" t="s">
        <v>88</v>
      </c>
      <c r="H43" s="14" t="s">
        <v>23</v>
      </c>
      <c r="I43" s="29"/>
      <c r="J43" s="30"/>
      <c r="K43" s="30">
        <v>80.4</v>
      </c>
      <c r="L43" s="30">
        <f t="shared" si="4"/>
        <v>80.4</v>
      </c>
      <c r="M43" s="34">
        <v>11</v>
      </c>
      <c r="N43" s="36"/>
    </row>
    <row r="44" s="3" customFormat="1" ht="25" customHeight="1" spans="1:14">
      <c r="A44" s="14" t="s">
        <v>16</v>
      </c>
      <c r="B44" s="14" t="s">
        <v>17</v>
      </c>
      <c r="C44" s="14" t="s">
        <v>18</v>
      </c>
      <c r="D44" s="14" t="s">
        <v>75</v>
      </c>
      <c r="E44" s="17"/>
      <c r="F44" s="17"/>
      <c r="G44" s="14" t="s">
        <v>89</v>
      </c>
      <c r="H44" s="14" t="s">
        <v>23</v>
      </c>
      <c r="I44" s="29"/>
      <c r="J44" s="30"/>
      <c r="K44" s="30">
        <v>80.2</v>
      </c>
      <c r="L44" s="30">
        <f t="shared" si="4"/>
        <v>80.2</v>
      </c>
      <c r="M44" s="34">
        <v>12</v>
      </c>
      <c r="N44" s="36"/>
    </row>
    <row r="45" s="3" customFormat="1" ht="25" customHeight="1" spans="1:14">
      <c r="A45" s="14" t="s">
        <v>16</v>
      </c>
      <c r="B45" s="14" t="s">
        <v>17</v>
      </c>
      <c r="C45" s="14" t="s">
        <v>18</v>
      </c>
      <c r="D45" s="14" t="s">
        <v>75</v>
      </c>
      <c r="E45" s="17"/>
      <c r="F45" s="17"/>
      <c r="G45" s="14" t="s">
        <v>90</v>
      </c>
      <c r="H45" s="14" t="s">
        <v>23</v>
      </c>
      <c r="I45" s="29"/>
      <c r="J45" s="30"/>
      <c r="K45" s="30">
        <v>79.2</v>
      </c>
      <c r="L45" s="30">
        <f t="shared" si="4"/>
        <v>79.2</v>
      </c>
      <c r="M45" s="34">
        <v>13</v>
      </c>
      <c r="N45" s="36" t="s">
        <v>80</v>
      </c>
    </row>
    <row r="46" s="3" customFormat="1" ht="25" customHeight="1" spans="1:14">
      <c r="A46" s="14" t="s">
        <v>16</v>
      </c>
      <c r="B46" s="14" t="s">
        <v>17</v>
      </c>
      <c r="C46" s="14" t="s">
        <v>18</v>
      </c>
      <c r="D46" s="14" t="s">
        <v>75</v>
      </c>
      <c r="E46" s="17"/>
      <c r="F46" s="17"/>
      <c r="G46" s="14" t="s">
        <v>91</v>
      </c>
      <c r="H46" s="14" t="s">
        <v>23</v>
      </c>
      <c r="I46" s="29"/>
      <c r="J46" s="30"/>
      <c r="K46" s="30">
        <v>79.2</v>
      </c>
      <c r="L46" s="30">
        <f t="shared" si="4"/>
        <v>79.2</v>
      </c>
      <c r="M46" s="34">
        <v>13</v>
      </c>
      <c r="N46" s="36" t="s">
        <v>80</v>
      </c>
    </row>
    <row r="47" s="3" customFormat="1" ht="25" customHeight="1" spans="1:14">
      <c r="A47" s="14" t="s">
        <v>16</v>
      </c>
      <c r="B47" s="14" t="s">
        <v>17</v>
      </c>
      <c r="C47" s="14" t="s">
        <v>18</v>
      </c>
      <c r="D47" s="14" t="s">
        <v>75</v>
      </c>
      <c r="E47" s="17"/>
      <c r="F47" s="17"/>
      <c r="G47" s="14" t="s">
        <v>92</v>
      </c>
      <c r="H47" s="14" t="s">
        <v>23</v>
      </c>
      <c r="I47" s="29"/>
      <c r="J47" s="30"/>
      <c r="K47" s="30">
        <v>78.8</v>
      </c>
      <c r="L47" s="30">
        <f t="shared" si="4"/>
        <v>78.8</v>
      </c>
      <c r="M47" s="34">
        <v>15</v>
      </c>
      <c r="N47" s="36"/>
    </row>
    <row r="48" s="3" customFormat="1" ht="25" customHeight="1" spans="1:14">
      <c r="A48" s="14" t="s">
        <v>16</v>
      </c>
      <c r="B48" s="14" t="s">
        <v>17</v>
      </c>
      <c r="C48" s="14" t="s">
        <v>18</v>
      </c>
      <c r="D48" s="14" t="s">
        <v>75</v>
      </c>
      <c r="E48" s="17"/>
      <c r="F48" s="17"/>
      <c r="G48" s="14" t="s">
        <v>93</v>
      </c>
      <c r="H48" s="14" t="s">
        <v>23</v>
      </c>
      <c r="I48" s="29"/>
      <c r="J48" s="30"/>
      <c r="K48" s="30">
        <v>75.8</v>
      </c>
      <c r="L48" s="30">
        <f t="shared" si="4"/>
        <v>75.8</v>
      </c>
      <c r="M48" s="34">
        <v>16</v>
      </c>
      <c r="N48" s="36"/>
    </row>
    <row r="49" s="3" customFormat="1" ht="25" customHeight="1" spans="1:14">
      <c r="A49" s="14" t="s">
        <v>16</v>
      </c>
      <c r="B49" s="14" t="s">
        <v>17</v>
      </c>
      <c r="C49" s="14" t="s">
        <v>18</v>
      </c>
      <c r="D49" s="14" t="s">
        <v>75</v>
      </c>
      <c r="E49" s="17"/>
      <c r="F49" s="17"/>
      <c r="G49" s="14" t="s">
        <v>94</v>
      </c>
      <c r="H49" s="14" t="s">
        <v>28</v>
      </c>
      <c r="I49" s="29"/>
      <c r="J49" s="30"/>
      <c r="K49" s="30">
        <v>0</v>
      </c>
      <c r="L49" s="30">
        <f t="shared" si="4"/>
        <v>0</v>
      </c>
      <c r="M49" s="34"/>
      <c r="N49" s="36" t="s">
        <v>30</v>
      </c>
    </row>
    <row r="50" s="3" customFormat="1" ht="25" customHeight="1" spans="1:14">
      <c r="A50" s="14" t="s">
        <v>16</v>
      </c>
      <c r="B50" s="14" t="s">
        <v>17</v>
      </c>
      <c r="C50" s="14" t="s">
        <v>18</v>
      </c>
      <c r="D50" s="14" t="s">
        <v>75</v>
      </c>
      <c r="E50" s="17"/>
      <c r="F50" s="17"/>
      <c r="G50" s="14" t="s">
        <v>95</v>
      </c>
      <c r="H50" s="14" t="s">
        <v>23</v>
      </c>
      <c r="I50" s="29"/>
      <c r="J50" s="30"/>
      <c r="K50" s="30">
        <v>0</v>
      </c>
      <c r="L50" s="30">
        <f t="shared" si="4"/>
        <v>0</v>
      </c>
      <c r="M50" s="34"/>
      <c r="N50" s="36" t="s">
        <v>30</v>
      </c>
    </row>
    <row r="51" s="3" customFormat="1" ht="25" customHeight="1" spans="1:14">
      <c r="A51" s="14" t="s">
        <v>16</v>
      </c>
      <c r="B51" s="14" t="s">
        <v>17</v>
      </c>
      <c r="C51" s="14" t="s">
        <v>18</v>
      </c>
      <c r="D51" s="14" t="s">
        <v>75</v>
      </c>
      <c r="E51" s="17"/>
      <c r="F51" s="17"/>
      <c r="G51" s="14" t="s">
        <v>96</v>
      </c>
      <c r="H51" s="14" t="s">
        <v>23</v>
      </c>
      <c r="I51" s="29"/>
      <c r="J51" s="30"/>
      <c r="K51" s="30">
        <v>0</v>
      </c>
      <c r="L51" s="30">
        <f t="shared" si="4"/>
        <v>0</v>
      </c>
      <c r="M51" s="34"/>
      <c r="N51" s="36" t="s">
        <v>30</v>
      </c>
    </row>
    <row r="52" s="3" customFormat="1" ht="25" customHeight="1" spans="1:14">
      <c r="A52" s="14" t="s">
        <v>16</v>
      </c>
      <c r="B52" s="14" t="s">
        <v>17</v>
      </c>
      <c r="C52" s="14" t="s">
        <v>18</v>
      </c>
      <c r="D52" s="14" t="s">
        <v>75</v>
      </c>
      <c r="E52" s="17"/>
      <c r="F52" s="17"/>
      <c r="G52" s="14" t="s">
        <v>97</v>
      </c>
      <c r="H52" s="14" t="s">
        <v>23</v>
      </c>
      <c r="I52" s="29"/>
      <c r="J52" s="30"/>
      <c r="K52" s="30">
        <v>0</v>
      </c>
      <c r="L52" s="30">
        <f t="shared" si="4"/>
        <v>0</v>
      </c>
      <c r="M52" s="34"/>
      <c r="N52" s="36" t="s">
        <v>30</v>
      </c>
    </row>
    <row r="53" s="3" customFormat="1" ht="25" customHeight="1" spans="1:14">
      <c r="A53" s="14" t="s">
        <v>16</v>
      </c>
      <c r="B53" s="14" t="s">
        <v>17</v>
      </c>
      <c r="C53" s="14" t="s">
        <v>18</v>
      </c>
      <c r="D53" s="14" t="s">
        <v>75</v>
      </c>
      <c r="E53" s="17"/>
      <c r="F53" s="17"/>
      <c r="G53" s="14" t="s">
        <v>98</v>
      </c>
      <c r="H53" s="14" t="s">
        <v>23</v>
      </c>
      <c r="I53" s="29"/>
      <c r="J53" s="30"/>
      <c r="K53" s="30">
        <v>0</v>
      </c>
      <c r="L53" s="30">
        <f t="shared" si="4"/>
        <v>0</v>
      </c>
      <c r="M53" s="34"/>
      <c r="N53" s="36" t="s">
        <v>30</v>
      </c>
    </row>
    <row r="54" s="3" customFormat="1" ht="25" customHeight="1" spans="1:14">
      <c r="A54" s="14" t="s">
        <v>16</v>
      </c>
      <c r="B54" s="14" t="s">
        <v>17</v>
      </c>
      <c r="C54" s="14" t="s">
        <v>18</v>
      </c>
      <c r="D54" s="14" t="s">
        <v>75</v>
      </c>
      <c r="E54" s="17"/>
      <c r="F54" s="17"/>
      <c r="G54" s="14" t="s">
        <v>99</v>
      </c>
      <c r="H54" s="14" t="s">
        <v>23</v>
      </c>
      <c r="I54" s="29"/>
      <c r="J54" s="30"/>
      <c r="K54" s="30">
        <v>0</v>
      </c>
      <c r="L54" s="30">
        <f t="shared" si="4"/>
        <v>0</v>
      </c>
      <c r="M54" s="34"/>
      <c r="N54" s="36" t="s">
        <v>30</v>
      </c>
    </row>
    <row r="55" s="3" customFormat="1" ht="25" customHeight="1" spans="1:14">
      <c r="A55" s="14" t="s">
        <v>16</v>
      </c>
      <c r="B55" s="14" t="s">
        <v>17</v>
      </c>
      <c r="C55" s="14" t="s">
        <v>18</v>
      </c>
      <c r="D55" s="14" t="s">
        <v>75</v>
      </c>
      <c r="E55" s="19"/>
      <c r="F55" s="19"/>
      <c r="G55" s="14" t="s">
        <v>100</v>
      </c>
      <c r="H55" s="14" t="s">
        <v>23</v>
      </c>
      <c r="I55" s="29"/>
      <c r="J55" s="30"/>
      <c r="K55" s="30">
        <v>0</v>
      </c>
      <c r="L55" s="30">
        <f t="shared" si="4"/>
        <v>0</v>
      </c>
      <c r="M55" s="34"/>
      <c r="N55" s="36" t="s">
        <v>30</v>
      </c>
    </row>
    <row r="56" s="3" customFormat="1" ht="25" customHeight="1" spans="1:14">
      <c r="A56" s="14" t="s">
        <v>16</v>
      </c>
      <c r="B56" s="14" t="s">
        <v>101</v>
      </c>
      <c r="C56" s="14" t="s">
        <v>18</v>
      </c>
      <c r="D56" s="14" t="s">
        <v>102</v>
      </c>
      <c r="E56" s="40" t="s">
        <v>103</v>
      </c>
      <c r="F56" s="15">
        <v>4</v>
      </c>
      <c r="G56" s="14" t="s">
        <v>104</v>
      </c>
      <c r="H56" s="14" t="s">
        <v>23</v>
      </c>
      <c r="I56" s="29" t="s">
        <v>105</v>
      </c>
      <c r="J56" s="30">
        <v>57.6666666666667</v>
      </c>
      <c r="K56" s="30">
        <v>82.2</v>
      </c>
      <c r="L56" s="30">
        <f t="shared" ref="L56:L67" si="5">J56*0.4+K56*0.6</f>
        <v>72.3866666666667</v>
      </c>
      <c r="M56" s="34">
        <v>1</v>
      </c>
      <c r="N56" s="36"/>
    </row>
    <row r="57" s="3" customFormat="1" ht="25" customHeight="1" spans="1:14">
      <c r="A57" s="14" t="s">
        <v>16</v>
      </c>
      <c r="B57" s="14" t="s">
        <v>101</v>
      </c>
      <c r="C57" s="14" t="s">
        <v>18</v>
      </c>
      <c r="D57" s="14" t="s">
        <v>102</v>
      </c>
      <c r="E57" s="17"/>
      <c r="F57" s="17"/>
      <c r="G57" s="14" t="s">
        <v>106</v>
      </c>
      <c r="H57" s="14" t="s">
        <v>23</v>
      </c>
      <c r="I57" s="29" t="s">
        <v>107</v>
      </c>
      <c r="J57" s="30">
        <v>56.5</v>
      </c>
      <c r="K57" s="30">
        <v>82.8</v>
      </c>
      <c r="L57" s="30">
        <f t="shared" si="5"/>
        <v>72.28</v>
      </c>
      <c r="M57" s="34">
        <v>2</v>
      </c>
      <c r="N57" s="36"/>
    </row>
    <row r="58" s="3" customFormat="1" ht="25" customHeight="1" spans="1:14">
      <c r="A58" s="14" t="s">
        <v>16</v>
      </c>
      <c r="B58" s="14" t="s">
        <v>101</v>
      </c>
      <c r="C58" s="14" t="s">
        <v>18</v>
      </c>
      <c r="D58" s="14" t="s">
        <v>102</v>
      </c>
      <c r="E58" s="17"/>
      <c r="F58" s="17"/>
      <c r="G58" s="14" t="s">
        <v>108</v>
      </c>
      <c r="H58" s="14" t="s">
        <v>23</v>
      </c>
      <c r="I58" s="29" t="s">
        <v>109</v>
      </c>
      <c r="J58" s="30">
        <v>61.1666666666667</v>
      </c>
      <c r="K58" s="30">
        <v>79.2</v>
      </c>
      <c r="L58" s="30">
        <f t="shared" si="5"/>
        <v>71.9866666666667</v>
      </c>
      <c r="M58" s="34">
        <v>3</v>
      </c>
      <c r="N58" s="36"/>
    </row>
    <row r="59" s="3" customFormat="1" ht="25" customHeight="1" spans="1:14">
      <c r="A59" s="14" t="s">
        <v>16</v>
      </c>
      <c r="B59" s="14" t="s">
        <v>101</v>
      </c>
      <c r="C59" s="14" t="s">
        <v>18</v>
      </c>
      <c r="D59" s="14" t="s">
        <v>102</v>
      </c>
      <c r="E59" s="17"/>
      <c r="F59" s="17"/>
      <c r="G59" s="14" t="s">
        <v>110</v>
      </c>
      <c r="H59" s="14" t="s">
        <v>28</v>
      </c>
      <c r="I59" s="29" t="s">
        <v>111</v>
      </c>
      <c r="J59" s="30">
        <v>54.8333333333333</v>
      </c>
      <c r="K59" s="30">
        <v>82.4</v>
      </c>
      <c r="L59" s="30">
        <f t="shared" si="5"/>
        <v>71.3733333333333</v>
      </c>
      <c r="M59" s="34">
        <v>4</v>
      </c>
      <c r="N59" s="36"/>
    </row>
    <row r="60" s="3" customFormat="1" ht="25" customHeight="1" spans="1:14">
      <c r="A60" s="14" t="s">
        <v>16</v>
      </c>
      <c r="B60" s="14" t="s">
        <v>101</v>
      </c>
      <c r="C60" s="14" t="s">
        <v>18</v>
      </c>
      <c r="D60" s="14" t="s">
        <v>102</v>
      </c>
      <c r="E60" s="17"/>
      <c r="F60" s="17"/>
      <c r="G60" s="14" t="s">
        <v>112</v>
      </c>
      <c r="H60" s="14" t="s">
        <v>23</v>
      </c>
      <c r="I60" s="29" t="s">
        <v>113</v>
      </c>
      <c r="J60" s="30">
        <v>60.5</v>
      </c>
      <c r="K60" s="30">
        <v>74.8</v>
      </c>
      <c r="L60" s="30">
        <f t="shared" si="5"/>
        <v>69.08</v>
      </c>
      <c r="M60" s="34">
        <v>5</v>
      </c>
      <c r="N60" s="36"/>
    </row>
    <row r="61" s="3" customFormat="1" ht="25" customHeight="1" spans="1:14">
      <c r="A61" s="14" t="s">
        <v>16</v>
      </c>
      <c r="B61" s="14" t="s">
        <v>101</v>
      </c>
      <c r="C61" s="14" t="s">
        <v>18</v>
      </c>
      <c r="D61" s="14" t="s">
        <v>102</v>
      </c>
      <c r="E61" s="17"/>
      <c r="F61" s="17"/>
      <c r="G61" s="14" t="s">
        <v>114</v>
      </c>
      <c r="H61" s="14" t="s">
        <v>23</v>
      </c>
      <c r="I61" s="29" t="s">
        <v>115</v>
      </c>
      <c r="J61" s="30">
        <v>54.6666666666667</v>
      </c>
      <c r="K61" s="30">
        <v>78</v>
      </c>
      <c r="L61" s="30">
        <f t="shared" si="5"/>
        <v>68.6666666666667</v>
      </c>
      <c r="M61" s="34">
        <v>6</v>
      </c>
      <c r="N61" s="36"/>
    </row>
    <row r="62" s="3" customFormat="1" ht="25" customHeight="1" spans="1:14">
      <c r="A62" s="14" t="s">
        <v>16</v>
      </c>
      <c r="B62" s="14" t="s">
        <v>101</v>
      </c>
      <c r="C62" s="14" t="s">
        <v>18</v>
      </c>
      <c r="D62" s="14" t="s">
        <v>102</v>
      </c>
      <c r="E62" s="17"/>
      <c r="F62" s="17"/>
      <c r="G62" s="14" t="s">
        <v>116</v>
      </c>
      <c r="H62" s="14" t="s">
        <v>23</v>
      </c>
      <c r="I62" s="29" t="s">
        <v>117</v>
      </c>
      <c r="J62" s="30">
        <v>60.6666666666667</v>
      </c>
      <c r="K62" s="30">
        <v>68.2</v>
      </c>
      <c r="L62" s="30">
        <f t="shared" si="5"/>
        <v>65.1866666666667</v>
      </c>
      <c r="M62" s="34">
        <v>7</v>
      </c>
      <c r="N62" s="39"/>
    </row>
    <row r="63" s="3" customFormat="1" ht="25" customHeight="1" spans="1:14">
      <c r="A63" s="14" t="s">
        <v>16</v>
      </c>
      <c r="B63" s="14" t="s">
        <v>101</v>
      </c>
      <c r="C63" s="14" t="s">
        <v>18</v>
      </c>
      <c r="D63" s="14" t="s">
        <v>102</v>
      </c>
      <c r="E63" s="17"/>
      <c r="F63" s="17"/>
      <c r="G63" s="14" t="s">
        <v>118</v>
      </c>
      <c r="H63" s="14" t="s">
        <v>23</v>
      </c>
      <c r="I63" s="29" t="s">
        <v>119</v>
      </c>
      <c r="J63" s="30">
        <v>56.5</v>
      </c>
      <c r="K63" s="30">
        <v>69.6</v>
      </c>
      <c r="L63" s="30">
        <f t="shared" si="5"/>
        <v>64.36</v>
      </c>
      <c r="M63" s="34">
        <v>8</v>
      </c>
      <c r="N63" s="39"/>
    </row>
    <row r="64" s="3" customFormat="1" ht="25" customHeight="1" spans="1:14">
      <c r="A64" s="14" t="s">
        <v>16</v>
      </c>
      <c r="B64" s="14" t="s">
        <v>101</v>
      </c>
      <c r="C64" s="14" t="s">
        <v>18</v>
      </c>
      <c r="D64" s="14" t="s">
        <v>102</v>
      </c>
      <c r="E64" s="17"/>
      <c r="F64" s="17"/>
      <c r="G64" s="14" t="s">
        <v>120</v>
      </c>
      <c r="H64" s="14" t="s">
        <v>23</v>
      </c>
      <c r="I64" s="29" t="s">
        <v>121</v>
      </c>
      <c r="J64" s="30">
        <v>57.1666666666667</v>
      </c>
      <c r="K64" s="30">
        <v>68.6</v>
      </c>
      <c r="L64" s="30">
        <f t="shared" si="5"/>
        <v>64.0266666666667</v>
      </c>
      <c r="M64" s="34">
        <v>9</v>
      </c>
      <c r="N64" s="39"/>
    </row>
    <row r="65" s="3" customFormat="1" ht="25" customHeight="1" spans="1:14">
      <c r="A65" s="14" t="s">
        <v>16</v>
      </c>
      <c r="B65" s="14" t="s">
        <v>101</v>
      </c>
      <c r="C65" s="14" t="s">
        <v>18</v>
      </c>
      <c r="D65" s="14" t="s">
        <v>102</v>
      </c>
      <c r="E65" s="17"/>
      <c r="F65" s="17"/>
      <c r="G65" s="14" t="s">
        <v>122</v>
      </c>
      <c r="H65" s="14" t="s">
        <v>23</v>
      </c>
      <c r="I65" s="29" t="s">
        <v>123</v>
      </c>
      <c r="J65" s="30">
        <v>54</v>
      </c>
      <c r="K65" s="30">
        <v>70</v>
      </c>
      <c r="L65" s="30">
        <f t="shared" si="5"/>
        <v>63.6</v>
      </c>
      <c r="M65" s="34">
        <v>10</v>
      </c>
      <c r="N65" s="39"/>
    </row>
    <row r="66" s="3" customFormat="1" ht="25" customHeight="1" spans="1:14">
      <c r="A66" s="14" t="s">
        <v>16</v>
      </c>
      <c r="B66" s="14" t="s">
        <v>101</v>
      </c>
      <c r="C66" s="14" t="s">
        <v>18</v>
      </c>
      <c r="D66" s="14" t="s">
        <v>102</v>
      </c>
      <c r="E66" s="17"/>
      <c r="F66" s="17"/>
      <c r="G66" s="14" t="s">
        <v>124</v>
      </c>
      <c r="H66" s="14" t="s">
        <v>23</v>
      </c>
      <c r="I66" s="29" t="s">
        <v>125</v>
      </c>
      <c r="J66" s="30">
        <v>57.8333333333333</v>
      </c>
      <c r="K66" s="30">
        <v>0</v>
      </c>
      <c r="L66" s="30">
        <f t="shared" si="5"/>
        <v>23.1333333333333</v>
      </c>
      <c r="M66" s="34">
        <v>11</v>
      </c>
      <c r="N66" s="29" t="s">
        <v>30</v>
      </c>
    </row>
    <row r="67" s="3" customFormat="1" ht="25" customHeight="1" spans="1:14">
      <c r="A67" s="14" t="s">
        <v>16</v>
      </c>
      <c r="B67" s="14" t="s">
        <v>101</v>
      </c>
      <c r="C67" s="14" t="s">
        <v>18</v>
      </c>
      <c r="D67" s="14" t="s">
        <v>102</v>
      </c>
      <c r="E67" s="19"/>
      <c r="F67" s="19"/>
      <c r="G67" s="14" t="s">
        <v>126</v>
      </c>
      <c r="H67" s="14" t="s">
        <v>23</v>
      </c>
      <c r="I67" s="29" t="s">
        <v>127</v>
      </c>
      <c r="J67" s="30">
        <v>57</v>
      </c>
      <c r="K67" s="30">
        <v>0</v>
      </c>
      <c r="L67" s="30">
        <f t="shared" si="5"/>
        <v>22.8</v>
      </c>
      <c r="M67" s="34">
        <v>12</v>
      </c>
      <c r="N67" s="29" t="s">
        <v>30</v>
      </c>
    </row>
    <row r="68" s="3" customFormat="1" ht="25" customHeight="1" spans="1:14">
      <c r="A68" s="14" t="s">
        <v>16</v>
      </c>
      <c r="B68" s="14" t="s">
        <v>128</v>
      </c>
      <c r="C68" s="14" t="s">
        <v>18</v>
      </c>
      <c r="D68" s="14" t="s">
        <v>129</v>
      </c>
      <c r="E68" s="40" t="s">
        <v>130</v>
      </c>
      <c r="F68" s="15">
        <v>3</v>
      </c>
      <c r="G68" s="14" t="s">
        <v>131</v>
      </c>
      <c r="H68" s="14" t="s">
        <v>23</v>
      </c>
      <c r="I68" s="29" t="s">
        <v>132</v>
      </c>
      <c r="J68" s="30">
        <v>59.8333333333333</v>
      </c>
      <c r="K68" s="30">
        <v>87</v>
      </c>
      <c r="L68" s="30">
        <f t="shared" ref="L68:L97" si="6">J68*0.4+K68*0.6</f>
        <v>76.1333333333333</v>
      </c>
      <c r="M68" s="34">
        <v>1</v>
      </c>
      <c r="N68" s="36"/>
    </row>
    <row r="69" s="3" customFormat="1" ht="25" customHeight="1" spans="1:14">
      <c r="A69" s="14" t="s">
        <v>16</v>
      </c>
      <c r="B69" s="14" t="s">
        <v>128</v>
      </c>
      <c r="C69" s="14" t="s">
        <v>18</v>
      </c>
      <c r="D69" s="14" t="s">
        <v>129</v>
      </c>
      <c r="E69" s="17"/>
      <c r="F69" s="17"/>
      <c r="G69" s="14" t="s">
        <v>133</v>
      </c>
      <c r="H69" s="14" t="s">
        <v>23</v>
      </c>
      <c r="I69" s="29" t="s">
        <v>134</v>
      </c>
      <c r="J69" s="30">
        <v>59</v>
      </c>
      <c r="K69" s="30">
        <v>85.2</v>
      </c>
      <c r="L69" s="30">
        <f t="shared" si="6"/>
        <v>74.72</v>
      </c>
      <c r="M69" s="34">
        <v>2</v>
      </c>
      <c r="N69" s="36"/>
    </row>
    <row r="70" s="3" customFormat="1" ht="25" customHeight="1" spans="1:14">
      <c r="A70" s="14" t="s">
        <v>16</v>
      </c>
      <c r="B70" s="14" t="s">
        <v>128</v>
      </c>
      <c r="C70" s="14" t="s">
        <v>18</v>
      </c>
      <c r="D70" s="14" t="s">
        <v>129</v>
      </c>
      <c r="E70" s="17"/>
      <c r="F70" s="17"/>
      <c r="G70" s="14" t="s">
        <v>135</v>
      </c>
      <c r="H70" s="14" t="s">
        <v>28</v>
      </c>
      <c r="I70" s="29" t="s">
        <v>136</v>
      </c>
      <c r="J70" s="30">
        <v>54.6666666666667</v>
      </c>
      <c r="K70" s="30">
        <v>86.2</v>
      </c>
      <c r="L70" s="30">
        <f t="shared" si="6"/>
        <v>73.5866666666667</v>
      </c>
      <c r="M70" s="34">
        <v>3</v>
      </c>
      <c r="N70" s="36"/>
    </row>
    <row r="71" s="3" customFormat="1" ht="25" customHeight="1" spans="1:14">
      <c r="A71" s="14" t="s">
        <v>16</v>
      </c>
      <c r="B71" s="14" t="s">
        <v>128</v>
      </c>
      <c r="C71" s="14" t="s">
        <v>18</v>
      </c>
      <c r="D71" s="14" t="s">
        <v>129</v>
      </c>
      <c r="E71" s="17"/>
      <c r="F71" s="17"/>
      <c r="G71" s="14" t="s">
        <v>137</v>
      </c>
      <c r="H71" s="14" t="s">
        <v>23</v>
      </c>
      <c r="I71" s="29" t="s">
        <v>138</v>
      </c>
      <c r="J71" s="30">
        <v>58.3333333333333</v>
      </c>
      <c r="K71" s="30">
        <v>79</v>
      </c>
      <c r="L71" s="30">
        <f t="shared" si="6"/>
        <v>70.7333333333333</v>
      </c>
      <c r="M71" s="34">
        <v>4</v>
      </c>
      <c r="N71" s="36"/>
    </row>
    <row r="72" s="3" customFormat="1" ht="25" customHeight="1" spans="1:14">
      <c r="A72" s="14" t="s">
        <v>16</v>
      </c>
      <c r="B72" s="14" t="s">
        <v>128</v>
      </c>
      <c r="C72" s="14" t="s">
        <v>18</v>
      </c>
      <c r="D72" s="14" t="s">
        <v>129</v>
      </c>
      <c r="E72" s="17"/>
      <c r="F72" s="17"/>
      <c r="G72" s="14" t="s">
        <v>139</v>
      </c>
      <c r="H72" s="14" t="s">
        <v>23</v>
      </c>
      <c r="I72" s="29" t="s">
        <v>140</v>
      </c>
      <c r="J72" s="30">
        <v>56</v>
      </c>
      <c r="K72" s="30">
        <v>80.4</v>
      </c>
      <c r="L72" s="30">
        <f t="shared" si="6"/>
        <v>70.64</v>
      </c>
      <c r="M72" s="34">
        <v>5</v>
      </c>
      <c r="N72" s="36"/>
    </row>
    <row r="73" s="3" customFormat="1" ht="25" customHeight="1" spans="1:14">
      <c r="A73" s="14" t="s">
        <v>16</v>
      </c>
      <c r="B73" s="14" t="s">
        <v>128</v>
      </c>
      <c r="C73" s="14" t="s">
        <v>18</v>
      </c>
      <c r="D73" s="14" t="s">
        <v>129</v>
      </c>
      <c r="E73" s="17"/>
      <c r="F73" s="17"/>
      <c r="G73" s="14" t="s">
        <v>141</v>
      </c>
      <c r="H73" s="14" t="s">
        <v>23</v>
      </c>
      <c r="I73" s="29" t="s">
        <v>142</v>
      </c>
      <c r="J73" s="30">
        <v>53</v>
      </c>
      <c r="K73" s="30">
        <v>77.8</v>
      </c>
      <c r="L73" s="30">
        <f t="shared" si="6"/>
        <v>67.88</v>
      </c>
      <c r="M73" s="34">
        <v>6</v>
      </c>
      <c r="N73" s="36"/>
    </row>
    <row r="74" s="3" customFormat="1" ht="25" customHeight="1" spans="1:14">
      <c r="A74" s="14" t="s">
        <v>16</v>
      </c>
      <c r="B74" s="14" t="s">
        <v>128</v>
      </c>
      <c r="C74" s="14" t="s">
        <v>18</v>
      </c>
      <c r="D74" s="14" t="s">
        <v>129</v>
      </c>
      <c r="E74" s="17"/>
      <c r="F74" s="17"/>
      <c r="G74" s="14" t="s">
        <v>143</v>
      </c>
      <c r="H74" s="14" t="s">
        <v>23</v>
      </c>
      <c r="I74" s="29" t="s">
        <v>144</v>
      </c>
      <c r="J74" s="30">
        <v>54.1666666666667</v>
      </c>
      <c r="K74" s="30">
        <v>74.8</v>
      </c>
      <c r="L74" s="30">
        <f t="shared" si="6"/>
        <v>66.5466666666667</v>
      </c>
      <c r="M74" s="34">
        <v>7</v>
      </c>
      <c r="N74" s="36"/>
    </row>
    <row r="75" s="3" customFormat="1" ht="25" customHeight="1" spans="1:14">
      <c r="A75" s="14" t="s">
        <v>16</v>
      </c>
      <c r="B75" s="14" t="s">
        <v>128</v>
      </c>
      <c r="C75" s="14" t="s">
        <v>18</v>
      </c>
      <c r="D75" s="14" t="s">
        <v>129</v>
      </c>
      <c r="E75" s="17"/>
      <c r="F75" s="17"/>
      <c r="G75" s="14" t="s">
        <v>145</v>
      </c>
      <c r="H75" s="14" t="s">
        <v>23</v>
      </c>
      <c r="I75" s="29" t="s">
        <v>146</v>
      </c>
      <c r="J75" s="30">
        <v>53.3333333333333</v>
      </c>
      <c r="K75" s="30">
        <v>72</v>
      </c>
      <c r="L75" s="30">
        <f t="shared" si="6"/>
        <v>64.5333333333333</v>
      </c>
      <c r="M75" s="34">
        <v>8</v>
      </c>
      <c r="N75" s="36"/>
    </row>
    <row r="76" s="3" customFormat="1" ht="25" customHeight="1" spans="1:14">
      <c r="A76" s="14" t="s">
        <v>16</v>
      </c>
      <c r="B76" s="14" t="s">
        <v>128</v>
      </c>
      <c r="C76" s="14" t="s">
        <v>18</v>
      </c>
      <c r="D76" s="14" t="s">
        <v>129</v>
      </c>
      <c r="E76" s="19"/>
      <c r="F76" s="19"/>
      <c r="G76" s="14" t="s">
        <v>147</v>
      </c>
      <c r="H76" s="14" t="s">
        <v>23</v>
      </c>
      <c r="I76" s="29" t="s">
        <v>148</v>
      </c>
      <c r="J76" s="30">
        <v>53.6666666666667</v>
      </c>
      <c r="K76" s="30">
        <v>65.4</v>
      </c>
      <c r="L76" s="30">
        <f t="shared" si="6"/>
        <v>60.7066666666667</v>
      </c>
      <c r="M76" s="34">
        <v>9</v>
      </c>
      <c r="N76" s="36"/>
    </row>
    <row r="77" s="3" customFormat="1" ht="25" customHeight="1" spans="1:14">
      <c r="A77" s="14" t="s">
        <v>16</v>
      </c>
      <c r="B77" s="14" t="s">
        <v>128</v>
      </c>
      <c r="C77" s="14" t="s">
        <v>18</v>
      </c>
      <c r="D77" s="14" t="s">
        <v>149</v>
      </c>
      <c r="E77" s="40" t="s">
        <v>150</v>
      </c>
      <c r="F77" s="15">
        <v>5</v>
      </c>
      <c r="G77" s="14" t="s">
        <v>151</v>
      </c>
      <c r="H77" s="14" t="s">
        <v>23</v>
      </c>
      <c r="I77" s="29" t="s">
        <v>152</v>
      </c>
      <c r="J77" s="30">
        <v>68.5</v>
      </c>
      <c r="K77" s="30">
        <v>82.2</v>
      </c>
      <c r="L77" s="30">
        <f t="shared" si="6"/>
        <v>76.72</v>
      </c>
      <c r="M77" s="34">
        <v>1</v>
      </c>
      <c r="N77" s="36"/>
    </row>
    <row r="78" s="3" customFormat="1" ht="25" customHeight="1" spans="1:14">
      <c r="A78" s="14" t="s">
        <v>16</v>
      </c>
      <c r="B78" s="14" t="s">
        <v>128</v>
      </c>
      <c r="C78" s="14" t="s">
        <v>18</v>
      </c>
      <c r="D78" s="14" t="s">
        <v>149</v>
      </c>
      <c r="E78" s="17"/>
      <c r="F78" s="17"/>
      <c r="G78" s="14" t="s">
        <v>153</v>
      </c>
      <c r="H78" s="14" t="s">
        <v>23</v>
      </c>
      <c r="I78" s="29" t="s">
        <v>154</v>
      </c>
      <c r="J78" s="30">
        <v>56.6666666666667</v>
      </c>
      <c r="K78" s="30">
        <v>86.6</v>
      </c>
      <c r="L78" s="30">
        <f t="shared" si="6"/>
        <v>74.6266666666667</v>
      </c>
      <c r="M78" s="34">
        <v>2</v>
      </c>
      <c r="N78" s="36"/>
    </row>
    <row r="79" s="3" customFormat="1" ht="25" customHeight="1" spans="1:14">
      <c r="A79" s="14" t="s">
        <v>16</v>
      </c>
      <c r="B79" s="14" t="s">
        <v>128</v>
      </c>
      <c r="C79" s="14" t="s">
        <v>18</v>
      </c>
      <c r="D79" s="14" t="s">
        <v>149</v>
      </c>
      <c r="E79" s="17"/>
      <c r="F79" s="17"/>
      <c r="G79" s="14" t="s">
        <v>155</v>
      </c>
      <c r="H79" s="14" t="s">
        <v>23</v>
      </c>
      <c r="I79" s="29" t="s">
        <v>156</v>
      </c>
      <c r="J79" s="30">
        <v>62.8333333333333</v>
      </c>
      <c r="K79" s="30">
        <v>82.4</v>
      </c>
      <c r="L79" s="30">
        <f t="shared" si="6"/>
        <v>74.5733333333333</v>
      </c>
      <c r="M79" s="34">
        <v>3</v>
      </c>
      <c r="N79" s="36"/>
    </row>
    <row r="80" s="3" customFormat="1" ht="25" customHeight="1" spans="1:14">
      <c r="A80" s="14" t="s">
        <v>16</v>
      </c>
      <c r="B80" s="14" t="s">
        <v>128</v>
      </c>
      <c r="C80" s="14" t="s">
        <v>18</v>
      </c>
      <c r="D80" s="14" t="s">
        <v>149</v>
      </c>
      <c r="E80" s="17"/>
      <c r="F80" s="17"/>
      <c r="G80" s="14" t="s">
        <v>157</v>
      </c>
      <c r="H80" s="14" t="s">
        <v>23</v>
      </c>
      <c r="I80" s="29" t="s">
        <v>158</v>
      </c>
      <c r="J80" s="30">
        <v>57.8333333333333</v>
      </c>
      <c r="K80" s="30">
        <v>84.2</v>
      </c>
      <c r="L80" s="30">
        <f t="shared" si="6"/>
        <v>73.6533333333333</v>
      </c>
      <c r="M80" s="34">
        <v>4</v>
      </c>
      <c r="N80" s="36"/>
    </row>
    <row r="81" s="3" customFormat="1" ht="25" customHeight="1" spans="1:14">
      <c r="A81" s="14" t="s">
        <v>16</v>
      </c>
      <c r="B81" s="14" t="s">
        <v>128</v>
      </c>
      <c r="C81" s="14" t="s">
        <v>18</v>
      </c>
      <c r="D81" s="14" t="s">
        <v>149</v>
      </c>
      <c r="E81" s="17"/>
      <c r="F81" s="17"/>
      <c r="G81" s="14" t="s">
        <v>159</v>
      </c>
      <c r="H81" s="14" t="s">
        <v>23</v>
      </c>
      <c r="I81" s="29" t="s">
        <v>160</v>
      </c>
      <c r="J81" s="30">
        <v>64.5</v>
      </c>
      <c r="K81" s="30">
        <v>78.8</v>
      </c>
      <c r="L81" s="30">
        <f t="shared" si="6"/>
        <v>73.08</v>
      </c>
      <c r="M81" s="34">
        <v>5</v>
      </c>
      <c r="N81" s="36"/>
    </row>
    <row r="82" s="3" customFormat="1" ht="25" customHeight="1" spans="1:14">
      <c r="A82" s="14" t="s">
        <v>16</v>
      </c>
      <c r="B82" s="14" t="s">
        <v>128</v>
      </c>
      <c r="C82" s="14" t="s">
        <v>18</v>
      </c>
      <c r="D82" s="14" t="s">
        <v>149</v>
      </c>
      <c r="E82" s="17"/>
      <c r="F82" s="17"/>
      <c r="G82" s="14" t="s">
        <v>161</v>
      </c>
      <c r="H82" s="14" t="s">
        <v>23</v>
      </c>
      <c r="I82" s="29" t="s">
        <v>162</v>
      </c>
      <c r="J82" s="30">
        <v>56.5</v>
      </c>
      <c r="K82" s="30">
        <v>83.6</v>
      </c>
      <c r="L82" s="30">
        <f t="shared" si="6"/>
        <v>72.76</v>
      </c>
      <c r="M82" s="34">
        <v>6</v>
      </c>
      <c r="N82" s="35"/>
    </row>
    <row r="83" s="3" customFormat="1" ht="25" customHeight="1" spans="1:14">
      <c r="A83" s="14" t="s">
        <v>16</v>
      </c>
      <c r="B83" s="14" t="s">
        <v>128</v>
      </c>
      <c r="C83" s="14" t="s">
        <v>18</v>
      </c>
      <c r="D83" s="14" t="s">
        <v>149</v>
      </c>
      <c r="E83" s="17"/>
      <c r="F83" s="17"/>
      <c r="G83" s="14" t="s">
        <v>163</v>
      </c>
      <c r="H83" s="14" t="s">
        <v>23</v>
      </c>
      <c r="I83" s="29" t="s">
        <v>164</v>
      </c>
      <c r="J83" s="30">
        <v>57.3333333333333</v>
      </c>
      <c r="K83" s="30">
        <v>82.8</v>
      </c>
      <c r="L83" s="30">
        <f t="shared" si="6"/>
        <v>72.6133333333333</v>
      </c>
      <c r="M83" s="34">
        <v>7</v>
      </c>
      <c r="N83" s="36" t="s">
        <v>80</v>
      </c>
    </row>
    <row r="84" s="3" customFormat="1" ht="25" customHeight="1" spans="1:14">
      <c r="A84" s="14" t="s">
        <v>16</v>
      </c>
      <c r="B84" s="14" t="s">
        <v>128</v>
      </c>
      <c r="C84" s="14" t="s">
        <v>18</v>
      </c>
      <c r="D84" s="14" t="s">
        <v>149</v>
      </c>
      <c r="E84" s="17"/>
      <c r="F84" s="17"/>
      <c r="G84" s="14" t="s">
        <v>165</v>
      </c>
      <c r="H84" s="14" t="s">
        <v>23</v>
      </c>
      <c r="I84" s="29" t="s">
        <v>166</v>
      </c>
      <c r="J84" s="30">
        <v>57.3333333333333</v>
      </c>
      <c r="K84" s="30">
        <v>82.8</v>
      </c>
      <c r="L84" s="30">
        <f t="shared" si="6"/>
        <v>72.6133333333333</v>
      </c>
      <c r="M84" s="34">
        <v>7</v>
      </c>
      <c r="N84" s="36" t="s">
        <v>80</v>
      </c>
    </row>
    <row r="85" s="3" customFormat="1" ht="25" customHeight="1" spans="1:14">
      <c r="A85" s="14" t="s">
        <v>16</v>
      </c>
      <c r="B85" s="14" t="s">
        <v>128</v>
      </c>
      <c r="C85" s="14" t="s">
        <v>18</v>
      </c>
      <c r="D85" s="14" t="s">
        <v>149</v>
      </c>
      <c r="E85" s="17"/>
      <c r="F85" s="17"/>
      <c r="G85" s="14" t="s">
        <v>167</v>
      </c>
      <c r="H85" s="14" t="s">
        <v>23</v>
      </c>
      <c r="I85" s="29" t="s">
        <v>168</v>
      </c>
      <c r="J85" s="30">
        <v>57.8333333333333</v>
      </c>
      <c r="K85" s="30">
        <v>79.4</v>
      </c>
      <c r="L85" s="30">
        <f t="shared" ref="L85:L94" si="7">J85*0.4+K85*0.6</f>
        <v>70.7733333333333</v>
      </c>
      <c r="M85" s="34">
        <v>9</v>
      </c>
      <c r="N85" s="36"/>
    </row>
    <row r="86" s="3" customFormat="1" ht="25" customHeight="1" spans="1:14">
      <c r="A86" s="14" t="s">
        <v>16</v>
      </c>
      <c r="B86" s="14" t="s">
        <v>128</v>
      </c>
      <c r="C86" s="14" t="s">
        <v>18</v>
      </c>
      <c r="D86" s="14" t="s">
        <v>149</v>
      </c>
      <c r="E86" s="17"/>
      <c r="F86" s="17"/>
      <c r="G86" s="14" t="s">
        <v>169</v>
      </c>
      <c r="H86" s="14" t="s">
        <v>23</v>
      </c>
      <c r="I86" s="29" t="s">
        <v>170</v>
      </c>
      <c r="J86" s="30">
        <v>53.5</v>
      </c>
      <c r="K86" s="30">
        <v>82</v>
      </c>
      <c r="L86" s="30">
        <f t="shared" si="7"/>
        <v>70.6</v>
      </c>
      <c r="M86" s="34">
        <v>10</v>
      </c>
      <c r="N86" s="36"/>
    </row>
    <row r="87" s="3" customFormat="1" ht="25" customHeight="1" spans="1:14">
      <c r="A87" s="14" t="s">
        <v>16</v>
      </c>
      <c r="B87" s="14" t="s">
        <v>128</v>
      </c>
      <c r="C87" s="14" t="s">
        <v>18</v>
      </c>
      <c r="D87" s="14" t="s">
        <v>149</v>
      </c>
      <c r="E87" s="17"/>
      <c r="F87" s="17"/>
      <c r="G87" s="14" t="s">
        <v>171</v>
      </c>
      <c r="H87" s="14" t="s">
        <v>23</v>
      </c>
      <c r="I87" s="29" t="s">
        <v>172</v>
      </c>
      <c r="J87" s="30">
        <v>54</v>
      </c>
      <c r="K87" s="30">
        <v>81.2</v>
      </c>
      <c r="L87" s="30">
        <f t="shared" si="7"/>
        <v>70.32</v>
      </c>
      <c r="M87" s="34">
        <v>11</v>
      </c>
      <c r="N87" s="36"/>
    </row>
    <row r="88" s="3" customFormat="1" ht="25" customHeight="1" spans="1:14">
      <c r="A88" s="14" t="s">
        <v>16</v>
      </c>
      <c r="B88" s="14" t="s">
        <v>128</v>
      </c>
      <c r="C88" s="14" t="s">
        <v>18</v>
      </c>
      <c r="D88" s="14" t="s">
        <v>149</v>
      </c>
      <c r="E88" s="17"/>
      <c r="F88" s="17"/>
      <c r="G88" s="14" t="s">
        <v>173</v>
      </c>
      <c r="H88" s="14" t="s">
        <v>23</v>
      </c>
      <c r="I88" s="29" t="s">
        <v>174</v>
      </c>
      <c r="J88" s="30">
        <v>54.5</v>
      </c>
      <c r="K88" s="30">
        <v>80.6</v>
      </c>
      <c r="L88" s="30">
        <f t="shared" si="7"/>
        <v>70.16</v>
      </c>
      <c r="M88" s="34">
        <v>12</v>
      </c>
      <c r="N88" s="36"/>
    </row>
    <row r="89" s="3" customFormat="1" ht="25" customHeight="1" spans="1:14">
      <c r="A89" s="14" t="s">
        <v>16</v>
      </c>
      <c r="B89" s="14" t="s">
        <v>128</v>
      </c>
      <c r="C89" s="14" t="s">
        <v>18</v>
      </c>
      <c r="D89" s="14" t="s">
        <v>149</v>
      </c>
      <c r="E89" s="17"/>
      <c r="F89" s="17"/>
      <c r="G89" s="14" t="s">
        <v>175</v>
      </c>
      <c r="H89" s="14" t="s">
        <v>23</v>
      </c>
      <c r="I89" s="29" t="s">
        <v>176</v>
      </c>
      <c r="J89" s="30">
        <v>56.3333333333333</v>
      </c>
      <c r="K89" s="30">
        <v>79</v>
      </c>
      <c r="L89" s="30">
        <f t="shared" si="7"/>
        <v>69.9333333333333</v>
      </c>
      <c r="M89" s="34">
        <v>13</v>
      </c>
      <c r="N89" s="36"/>
    </row>
    <row r="90" s="3" customFormat="1" ht="25" customHeight="1" spans="1:14">
      <c r="A90" s="14" t="s">
        <v>16</v>
      </c>
      <c r="B90" s="14" t="s">
        <v>128</v>
      </c>
      <c r="C90" s="14" t="s">
        <v>18</v>
      </c>
      <c r="D90" s="14" t="s">
        <v>149</v>
      </c>
      <c r="E90" s="17"/>
      <c r="F90" s="17"/>
      <c r="G90" s="14" t="s">
        <v>177</v>
      </c>
      <c r="H90" s="14" t="s">
        <v>23</v>
      </c>
      <c r="I90" s="29" t="s">
        <v>178</v>
      </c>
      <c r="J90" s="30">
        <v>58.5</v>
      </c>
      <c r="K90" s="30">
        <v>76.2</v>
      </c>
      <c r="L90" s="30">
        <f t="shared" si="7"/>
        <v>69.12</v>
      </c>
      <c r="M90" s="34">
        <v>14</v>
      </c>
      <c r="N90" s="36"/>
    </row>
    <row r="91" s="3" customFormat="1" ht="25" customHeight="1" spans="1:14">
      <c r="A91" s="14" t="s">
        <v>16</v>
      </c>
      <c r="B91" s="14" t="s">
        <v>128</v>
      </c>
      <c r="C91" s="14" t="s">
        <v>18</v>
      </c>
      <c r="D91" s="14" t="s">
        <v>149</v>
      </c>
      <c r="E91" s="19"/>
      <c r="F91" s="19"/>
      <c r="G91" s="14" t="s">
        <v>179</v>
      </c>
      <c r="H91" s="14" t="s">
        <v>23</v>
      </c>
      <c r="I91" s="29" t="s">
        <v>180</v>
      </c>
      <c r="J91" s="30">
        <v>55.5</v>
      </c>
      <c r="K91" s="30">
        <v>0</v>
      </c>
      <c r="L91" s="30">
        <f t="shared" si="7"/>
        <v>22.2</v>
      </c>
      <c r="M91" s="34">
        <v>15</v>
      </c>
      <c r="N91" s="29" t="s">
        <v>30</v>
      </c>
    </row>
    <row r="92" s="3" customFormat="1" ht="25" customHeight="1" spans="1:14">
      <c r="A92" s="14" t="s">
        <v>16</v>
      </c>
      <c r="B92" s="14" t="s">
        <v>181</v>
      </c>
      <c r="C92" s="14" t="s">
        <v>18</v>
      </c>
      <c r="D92" s="14" t="s">
        <v>182</v>
      </c>
      <c r="E92" s="40" t="s">
        <v>183</v>
      </c>
      <c r="F92" s="15">
        <v>2</v>
      </c>
      <c r="G92" s="14" t="s">
        <v>184</v>
      </c>
      <c r="H92" s="14" t="s">
        <v>23</v>
      </c>
      <c r="I92" s="29" t="s">
        <v>185</v>
      </c>
      <c r="J92" s="30">
        <v>56</v>
      </c>
      <c r="K92" s="30">
        <v>84.2</v>
      </c>
      <c r="L92" s="30">
        <f t="shared" si="7"/>
        <v>72.92</v>
      </c>
      <c r="M92" s="34">
        <v>1</v>
      </c>
      <c r="N92" s="36"/>
    </row>
    <row r="93" s="3" customFormat="1" ht="25" customHeight="1" spans="1:14">
      <c r="A93" s="14" t="s">
        <v>16</v>
      </c>
      <c r="B93" s="14" t="s">
        <v>181</v>
      </c>
      <c r="C93" s="14" t="s">
        <v>18</v>
      </c>
      <c r="D93" s="14" t="s">
        <v>182</v>
      </c>
      <c r="E93" s="17"/>
      <c r="F93" s="17"/>
      <c r="G93" s="14" t="s">
        <v>186</v>
      </c>
      <c r="H93" s="14" t="s">
        <v>23</v>
      </c>
      <c r="I93" s="29" t="s">
        <v>187</v>
      </c>
      <c r="J93" s="30">
        <v>58.1666666666667</v>
      </c>
      <c r="K93" s="30">
        <v>82.4</v>
      </c>
      <c r="L93" s="30">
        <f t="shared" si="7"/>
        <v>72.7066666666667</v>
      </c>
      <c r="M93" s="34">
        <v>2</v>
      </c>
      <c r="N93" s="36"/>
    </row>
    <row r="94" s="3" customFormat="1" ht="25" customHeight="1" spans="1:14">
      <c r="A94" s="14" t="s">
        <v>16</v>
      </c>
      <c r="B94" s="14" t="s">
        <v>181</v>
      </c>
      <c r="C94" s="14" t="s">
        <v>18</v>
      </c>
      <c r="D94" s="14" t="s">
        <v>182</v>
      </c>
      <c r="E94" s="17"/>
      <c r="F94" s="17"/>
      <c r="G94" s="14" t="s">
        <v>188</v>
      </c>
      <c r="H94" s="14" t="s">
        <v>23</v>
      </c>
      <c r="I94" s="29" t="s">
        <v>189</v>
      </c>
      <c r="J94" s="30">
        <v>55.1666666666667</v>
      </c>
      <c r="K94" s="30">
        <v>83.4</v>
      </c>
      <c r="L94" s="30">
        <f t="shared" si="7"/>
        <v>72.1066666666667</v>
      </c>
      <c r="M94" s="34">
        <v>3</v>
      </c>
      <c r="N94" s="36"/>
    </row>
    <row r="95" s="3" customFormat="1" ht="25" customHeight="1" spans="1:14">
      <c r="A95" s="14" t="s">
        <v>16</v>
      </c>
      <c r="B95" s="14" t="s">
        <v>181</v>
      </c>
      <c r="C95" s="14" t="s">
        <v>18</v>
      </c>
      <c r="D95" s="14" t="s">
        <v>182</v>
      </c>
      <c r="E95" s="17"/>
      <c r="F95" s="17"/>
      <c r="G95" s="14" t="s">
        <v>190</v>
      </c>
      <c r="H95" s="14" t="s">
        <v>23</v>
      </c>
      <c r="I95" s="29" t="s">
        <v>191</v>
      </c>
      <c r="J95" s="30">
        <v>52</v>
      </c>
      <c r="K95" s="30">
        <v>83</v>
      </c>
      <c r="L95" s="30">
        <f t="shared" si="6"/>
        <v>70.6</v>
      </c>
      <c r="M95" s="34">
        <v>4</v>
      </c>
      <c r="N95" s="36"/>
    </row>
    <row r="96" s="3" customFormat="1" ht="25" customHeight="1" spans="1:14">
      <c r="A96" s="14" t="s">
        <v>16</v>
      </c>
      <c r="B96" s="14" t="s">
        <v>181</v>
      </c>
      <c r="C96" s="14" t="s">
        <v>18</v>
      </c>
      <c r="D96" s="14" t="s">
        <v>182</v>
      </c>
      <c r="E96" s="17"/>
      <c r="F96" s="17"/>
      <c r="G96" s="14" t="s">
        <v>192</v>
      </c>
      <c r="H96" s="14" t="s">
        <v>23</v>
      </c>
      <c r="I96" s="29" t="s">
        <v>193</v>
      </c>
      <c r="J96" s="30">
        <v>49.8333333333333</v>
      </c>
      <c r="K96" s="30">
        <v>79.8</v>
      </c>
      <c r="L96" s="30">
        <f t="shared" si="6"/>
        <v>67.8133333333333</v>
      </c>
      <c r="M96" s="34">
        <v>5</v>
      </c>
      <c r="N96" s="36"/>
    </row>
    <row r="97" s="3" customFormat="1" ht="25" customHeight="1" spans="1:14">
      <c r="A97" s="14" t="s">
        <v>16</v>
      </c>
      <c r="B97" s="14" t="s">
        <v>181</v>
      </c>
      <c r="C97" s="14" t="s">
        <v>18</v>
      </c>
      <c r="D97" s="14" t="s">
        <v>182</v>
      </c>
      <c r="E97" s="19"/>
      <c r="F97" s="19"/>
      <c r="G97" s="14" t="s">
        <v>194</v>
      </c>
      <c r="H97" s="14" t="s">
        <v>23</v>
      </c>
      <c r="I97" s="29" t="s">
        <v>195</v>
      </c>
      <c r="J97" s="30">
        <v>46.1666666666667</v>
      </c>
      <c r="K97" s="30">
        <v>77.4</v>
      </c>
      <c r="L97" s="30">
        <f t="shared" si="6"/>
        <v>64.9066666666667</v>
      </c>
      <c r="M97" s="34">
        <v>6</v>
      </c>
      <c r="N97" s="36"/>
    </row>
  </sheetData>
  <autoFilter ref="A3:N97">
    <extLst/>
  </autoFilter>
  <mergeCells count="21">
    <mergeCell ref="A2:N2"/>
    <mergeCell ref="E4:E10"/>
    <mergeCell ref="E11:E13"/>
    <mergeCell ref="E14:E20"/>
    <mergeCell ref="E21:E27"/>
    <mergeCell ref="E28:E30"/>
    <mergeCell ref="E33:E55"/>
    <mergeCell ref="E56:E67"/>
    <mergeCell ref="E68:E76"/>
    <mergeCell ref="E77:E91"/>
    <mergeCell ref="E92:E97"/>
    <mergeCell ref="F4:F10"/>
    <mergeCell ref="F11:F13"/>
    <mergeCell ref="F14:F20"/>
    <mergeCell ref="F21:F27"/>
    <mergeCell ref="F28:F30"/>
    <mergeCell ref="F33:F55"/>
    <mergeCell ref="F56:F67"/>
    <mergeCell ref="F68:F76"/>
    <mergeCell ref="F77:F91"/>
    <mergeCell ref="F92:F97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Xli</cp:lastModifiedBy>
  <dcterms:created xsi:type="dcterms:W3CDTF">2020-09-02T10:05:00Z</dcterms:created>
  <cp:lastPrinted>2022-07-24T06:49:00Z</cp:lastPrinted>
  <dcterms:modified xsi:type="dcterms:W3CDTF">2022-07-27T07:31:13Z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4349F07F5D3A4E0AA7DBB3AFE30B50D8</vt:lpwstr>
  </property>
</Properties>
</file>