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<sst xmlns="http://schemas.openxmlformats.org/spreadsheetml/2006/main" count="40" uniqueCount="40">
  <si>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附件1：2022年唐河县兴唐街道办事处公开选聘事业单位工作人员面试成绩</t>
  </si>
  <si>
    <t>序号</t>
  </si>
  <si>
    <t>岗位代码</t>
  </si>
  <si>
    <t>姓名</t>
  </si>
  <si>
    <t>性别</t>
  </si>
  <si>
    <t>准考证号</t>
  </si>
  <si>
    <t>面试成绩</t>
  </si>
  <si>
    <t>22070100102</t>
  </si>
  <si>
    <t>79.36</t>
  </si>
  <si>
    <t>22070100104</t>
  </si>
  <si>
    <t>81.96</t>
  </si>
  <si>
    <t>22070100105</t>
  </si>
  <si>
    <t>81.72</t>
  </si>
  <si>
    <t>22070100106</t>
  </si>
  <si>
    <t>84.10</t>
  </si>
  <si>
    <t>22070100114</t>
  </si>
  <si>
    <t>83.12</t>
  </si>
  <si>
    <t>22070100116</t>
  </si>
  <si>
    <t>84.22</t>
  </si>
  <si>
    <t>22070100122</t>
  </si>
  <si>
    <t>80.62</t>
  </si>
  <si>
    <t>22070100124</t>
  </si>
  <si>
    <t>83.16</t>
  </si>
  <si>
    <t>22070100125</t>
  </si>
  <si>
    <t>83.06</t>
  </si>
  <si>
    <t>22070100126</t>
  </si>
  <si>
    <t>22070100127</t>
  </si>
  <si>
    <t>83.60</t>
  </si>
  <si>
    <t>22070100129</t>
  </si>
  <si>
    <t>84.02</t>
  </si>
  <si>
    <t>22070100207</t>
  </si>
  <si>
    <t>22070100212</t>
  </si>
  <si>
    <t>82.42</t>
  </si>
  <si>
    <t>22070100216</t>
  </si>
  <si>
    <t>83.26</t>
  </si>
  <si>
    <t>22070100217</t>
  </si>
  <si>
    <t>22070100228</t>
  </si>
  <si>
    <t>81.82</t>
  </si>
  <si>
    <t>22070100232</t>
  </si>
  <si>
    <t>83.80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</si>
</sst>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1" sqref="A1:F1"/>
    </sheetView>
  </sheetViews>
  <sheetFormatPr defaultColWidth="9" defaultRowHeight="14.25" outlineLevelCol="5"/>
  <cols>
    <col min="1" max="1" width="6.625" style="1" customWidth="1"/>
    <col min="2" max="2" width="10.75" style="1" customWidth="1"/>
    <col min="3" max="3" width="12.125" style="1" customWidth="1"/>
    <col min="4" max="4" width="12.625" style="1" customWidth="1"/>
    <col min="5" max="5" width="22.5" style="1" customWidth="1"/>
    <col min="6" max="6" width="20.5" style="3" customWidth="1"/>
    <col min="7" max="16382" width="9" style="1"/>
  </cols>
  <sheetData>
    <row r="1" s="1" customFormat="1" ht="75" customHeight="1" spans="1:6">
      <c r="A1" s="4" t="s">
        <v>0</v>
      </c>
      <c r="B1" s="5"/>
      <c r="C1" s="5"/>
      <c r="D1" s="5"/>
      <c r="E1" s="5"/>
      <c r="F1" s="5"/>
    </row>
    <row r="2" s="2" customFormat="1" ht="3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ht="28" customHeight="1" spans="1:6">
      <c r="A3" s="8">
        <v>1</v>
      </c>
      <c r="B3" s="8" t="str">
        <f t="shared" ref="B3:B20" si="0">"01"</f>
        <v>01</v>
      </c>
      <c r="C3" s="8" t="str">
        <f>"刘征"</f>
        <v>刘征</v>
      </c>
      <c r="D3" s="8" t="str">
        <f>"男"</f>
        <v>男</v>
      </c>
      <c r="E3" s="8" t="s">
        <v>7</v>
      </c>
      <c r="F3" s="9" t="s">
        <v>8</v>
      </c>
    </row>
    <row r="4" s="1" customFormat="1" ht="28" customHeight="1" spans="1:6">
      <c r="A4" s="8">
        <v>2</v>
      </c>
      <c r="B4" s="8" t="str">
        <f t="shared" si="0"/>
        <v>01</v>
      </c>
      <c r="C4" s="8" t="str">
        <f>"罗彪"</f>
        <v>罗彪</v>
      </c>
      <c r="D4" s="8" t="str">
        <f>"男"</f>
        <v>男</v>
      </c>
      <c r="E4" s="8" t="s">
        <v>9</v>
      </c>
      <c r="F4" s="9" t="s">
        <v>10</v>
      </c>
    </row>
    <row r="5" s="1" customFormat="1" ht="28" customHeight="1" spans="1:6">
      <c r="A5" s="8">
        <v>3</v>
      </c>
      <c r="B5" s="8" t="str">
        <f t="shared" si="0"/>
        <v>01</v>
      </c>
      <c r="C5" s="8" t="str">
        <f>"谢莲梅"</f>
        <v>谢莲梅</v>
      </c>
      <c r="D5" s="8" t="str">
        <f t="shared" ref="D5:D13" si="1">"女"</f>
        <v>女</v>
      </c>
      <c r="E5" s="8" t="s">
        <v>11</v>
      </c>
      <c r="F5" s="9" t="s">
        <v>12</v>
      </c>
    </row>
    <row r="6" s="1" customFormat="1" ht="28" customHeight="1" spans="1:6">
      <c r="A6" s="8">
        <v>4</v>
      </c>
      <c r="B6" s="8" t="str">
        <f t="shared" si="0"/>
        <v>01</v>
      </c>
      <c r="C6" s="8" t="str">
        <f>"董菲菲"</f>
        <v>董菲菲</v>
      </c>
      <c r="D6" s="8" t="str">
        <f t="shared" si="1"/>
        <v>女</v>
      </c>
      <c r="E6" s="8" t="s">
        <v>13</v>
      </c>
      <c r="F6" s="9" t="s">
        <v>14</v>
      </c>
    </row>
    <row r="7" s="1" customFormat="1" ht="28" customHeight="1" spans="1:6">
      <c r="A7" s="8">
        <v>5</v>
      </c>
      <c r="B7" s="8" t="str">
        <f t="shared" si="0"/>
        <v>01</v>
      </c>
      <c r="C7" s="8" t="str">
        <f>"高晓"</f>
        <v>高晓</v>
      </c>
      <c r="D7" s="8" t="str">
        <f t="shared" si="1"/>
        <v>女</v>
      </c>
      <c r="E7" s="8" t="s">
        <v>15</v>
      </c>
      <c r="F7" s="9" t="s">
        <v>16</v>
      </c>
    </row>
    <row r="8" s="1" customFormat="1" ht="28" customHeight="1" spans="1:6">
      <c r="A8" s="8">
        <v>6</v>
      </c>
      <c r="B8" s="8" t="str">
        <f t="shared" si="0"/>
        <v>01</v>
      </c>
      <c r="C8" s="8" t="str">
        <f>"仝玲"</f>
        <v>仝玲</v>
      </c>
      <c r="D8" s="8" t="str">
        <f t="shared" si="1"/>
        <v>女</v>
      </c>
      <c r="E8" s="8" t="s">
        <v>17</v>
      </c>
      <c r="F8" s="9" t="s">
        <v>18</v>
      </c>
    </row>
    <row r="9" s="1" customFormat="1" ht="28" customHeight="1" spans="1:6">
      <c r="A9" s="8">
        <v>7</v>
      </c>
      <c r="B9" s="8" t="str">
        <f t="shared" si="0"/>
        <v>01</v>
      </c>
      <c r="C9" s="8" t="str">
        <f>"付星"</f>
        <v>付星</v>
      </c>
      <c r="D9" s="8" t="str">
        <f t="shared" si="1"/>
        <v>女</v>
      </c>
      <c r="E9" s="8" t="s">
        <v>19</v>
      </c>
      <c r="F9" s="9" t="s">
        <v>20</v>
      </c>
    </row>
    <row r="10" s="1" customFormat="1" ht="28" customHeight="1" spans="1:6">
      <c r="A10" s="8">
        <v>8</v>
      </c>
      <c r="B10" s="8" t="str">
        <f t="shared" si="0"/>
        <v>01</v>
      </c>
      <c r="C10" s="8" t="str">
        <f>"宗万岳"</f>
        <v>宗万岳</v>
      </c>
      <c r="D10" s="8" t="str">
        <f t="shared" si="1"/>
        <v>女</v>
      </c>
      <c r="E10" s="8" t="s">
        <v>21</v>
      </c>
      <c r="F10" s="9" t="s">
        <v>22</v>
      </c>
    </row>
    <row r="11" s="1" customFormat="1" ht="28" customHeight="1" spans="1:6">
      <c r="A11" s="8">
        <v>9</v>
      </c>
      <c r="B11" s="8" t="str">
        <f t="shared" si="0"/>
        <v>01</v>
      </c>
      <c r="C11" s="8" t="str">
        <f>"张展"</f>
        <v>张展</v>
      </c>
      <c r="D11" s="8" t="str">
        <f t="shared" si="1"/>
        <v>女</v>
      </c>
      <c r="E11" s="8" t="s">
        <v>23</v>
      </c>
      <c r="F11" s="9" t="s">
        <v>24</v>
      </c>
    </row>
    <row r="12" s="1" customFormat="1" ht="28" customHeight="1" spans="1:6">
      <c r="A12" s="8">
        <v>10</v>
      </c>
      <c r="B12" s="8" t="str">
        <f t="shared" si="0"/>
        <v>01</v>
      </c>
      <c r="C12" s="8" t="str">
        <f>"张桢桢"</f>
        <v>张桢桢</v>
      </c>
      <c r="D12" s="8" t="str">
        <f t="shared" si="1"/>
        <v>女</v>
      </c>
      <c r="E12" s="8" t="s">
        <v>25</v>
      </c>
      <c r="F12" s="9">
        <v>82.72</v>
      </c>
    </row>
    <row r="13" s="1" customFormat="1" ht="28" customHeight="1" spans="1:6">
      <c r="A13" s="8">
        <v>11</v>
      </c>
      <c r="B13" s="8" t="str">
        <f t="shared" si="0"/>
        <v>01</v>
      </c>
      <c r="C13" s="8" t="str">
        <f>"陈娟"</f>
        <v>陈娟</v>
      </c>
      <c r="D13" s="8" t="str">
        <f t="shared" si="1"/>
        <v>女</v>
      </c>
      <c r="E13" s="8" t="s">
        <v>26</v>
      </c>
      <c r="F13" s="9" t="s">
        <v>27</v>
      </c>
    </row>
    <row r="14" s="1" customFormat="1" ht="28" customHeight="1" spans="1:6">
      <c r="A14" s="8">
        <v>12</v>
      </c>
      <c r="B14" s="8" t="str">
        <f t="shared" si="0"/>
        <v>01</v>
      </c>
      <c r="C14" s="8" t="str">
        <f>"刘金超"</f>
        <v>刘金超</v>
      </c>
      <c r="D14" s="8" t="str">
        <f t="shared" ref="D14:D16" si="2">"男"</f>
        <v>男</v>
      </c>
      <c r="E14" s="8" t="s">
        <v>28</v>
      </c>
      <c r="F14" s="9" t="s">
        <v>29</v>
      </c>
    </row>
    <row r="15" s="1" customFormat="1" ht="28" customHeight="1" spans="1:6">
      <c r="A15" s="8">
        <v>13</v>
      </c>
      <c r="B15" s="8" t="str">
        <f t="shared" si="0"/>
        <v>01</v>
      </c>
      <c r="C15" s="8" t="str">
        <f>"史崇满"</f>
        <v>史崇满</v>
      </c>
      <c r="D15" s="8" t="str">
        <f t="shared" si="2"/>
        <v>男</v>
      </c>
      <c r="E15" s="8" t="s">
        <v>30</v>
      </c>
      <c r="F15" s="9">
        <v>79.66</v>
      </c>
    </row>
    <row r="16" s="1" customFormat="1" ht="28" customHeight="1" spans="1:6">
      <c r="A16" s="8">
        <v>14</v>
      </c>
      <c r="B16" s="8" t="str">
        <f t="shared" si="0"/>
        <v>01</v>
      </c>
      <c r="C16" s="8" t="str">
        <f>"马晓乾"</f>
        <v>马晓乾</v>
      </c>
      <c r="D16" s="8" t="str">
        <f t="shared" si="2"/>
        <v>男</v>
      </c>
      <c r="E16" s="8" t="s">
        <v>31</v>
      </c>
      <c r="F16" s="9" t="s">
        <v>32</v>
      </c>
    </row>
    <row r="17" s="1" customFormat="1" ht="28" customHeight="1" spans="1:6">
      <c r="A17" s="8">
        <v>15</v>
      </c>
      <c r="B17" s="8" t="str">
        <f t="shared" si="0"/>
        <v>01</v>
      </c>
      <c r="C17" s="8" t="str">
        <f>"王聪"</f>
        <v>王聪</v>
      </c>
      <c r="D17" s="8" t="str">
        <f t="shared" ref="D17:D19" si="3">"女"</f>
        <v>女</v>
      </c>
      <c r="E17" s="8" t="s">
        <v>33</v>
      </c>
      <c r="F17" s="9" t="s">
        <v>34</v>
      </c>
    </row>
    <row r="18" s="1" customFormat="1" ht="28" customHeight="1" spans="1:6">
      <c r="A18" s="8">
        <v>16</v>
      </c>
      <c r="B18" s="8" t="str">
        <f t="shared" si="0"/>
        <v>01</v>
      </c>
      <c r="C18" s="8" t="str">
        <f>"张昀"</f>
        <v>张昀</v>
      </c>
      <c r="D18" s="8" t="str">
        <f t="shared" si="3"/>
        <v>女</v>
      </c>
      <c r="E18" s="8" t="s">
        <v>35</v>
      </c>
      <c r="F18" s="9">
        <v>84.02</v>
      </c>
    </row>
    <row r="19" s="1" customFormat="1" ht="28" customHeight="1" spans="1:6">
      <c r="A19" s="8">
        <v>17</v>
      </c>
      <c r="B19" s="8" t="str">
        <f t="shared" si="0"/>
        <v>01</v>
      </c>
      <c r="C19" s="8" t="str">
        <f>"李丽"</f>
        <v>李丽</v>
      </c>
      <c r="D19" s="8" t="str">
        <f t="shared" si="3"/>
        <v>女</v>
      </c>
      <c r="E19" s="8" t="s">
        <v>36</v>
      </c>
      <c r="F19" s="9" t="s">
        <v>37</v>
      </c>
    </row>
    <row r="20" s="1" customFormat="1" ht="28" customHeight="1" spans="1:6">
      <c r="A20" s="8">
        <v>18</v>
      </c>
      <c r="B20" s="8" t="str">
        <f t="shared" si="0"/>
        <v>01</v>
      </c>
      <c r="C20" s="8" t="str">
        <f>"郝利"</f>
        <v>郝利</v>
      </c>
      <c r="D20" s="8" t="str">
        <f>"男"</f>
        <v>男</v>
      </c>
      <c r="E20" s="8" t="s">
        <v>38</v>
      </c>
      <c r="F20" s="9" t="s">
        <v>39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Administrator</cp:lastModifiedBy>
  <dcterms:created xsi:type="dcterms:W3CDTF">2022-08-04T03:21:00Z</dcterms:created>
  <dcterms:modified xsi:type="dcterms:W3CDTF">2022-08-04T03:50:36Z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10858747263148518191EB20815FFA89</vt:lpwstr>
  </property>
  <property fmtid="{D5CDD505-2E9C-101B-9397-08002B2CF9AE}" pid="3" name="KSOProductBuildVer">
    <vt:lpwstr>2052-11.1.0.12012</vt:lpwstr>
  </property>
</Properties>
</file>