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综合成绩排名" sheetId="1" r:id="rId1"/>
  </sheets>
  <definedNames>
    <definedName name="_xlnm.Print_Titles" localSheetId="0">综合成绩排名!$2:$2</definedName>
    <definedName name="_xlnm._FilterDatabase" localSheetId="0" hidden="1">综合成绩排名!$A$1:$M$39</definedName>
  </definedNames>
  <calcPr calcId="144525"/>
</workbook>
</file>

<file path=xl/sharedStrings.xml><?xml version="1.0" encoding="utf-8"?>
<sst xmlns="http://schemas.openxmlformats.org/spreadsheetml/2006/main" count="93">
  <si>
    <t>2022年勐腊县事业单位公开招聘工作人员（专业技能测评岗位）面试成绩、综合成绩及岗位排名公示</t>
  </si>
  <si>
    <t>序号</t>
  </si>
  <si>
    <t>招聘单位</t>
  </si>
  <si>
    <t>招聘岗位</t>
  </si>
  <si>
    <t>岗位代码</t>
  </si>
  <si>
    <t>岗位招聘人数</t>
  </si>
  <si>
    <t>笔试准考证号</t>
  </si>
  <si>
    <t>笔试成绩</t>
  </si>
  <si>
    <r>
      <rPr>
        <sz val="9"/>
        <rFont val="黑体"/>
        <charset val="134"/>
      </rPr>
      <t>笔试成绩（换算为100分制）</t>
    </r>
    <r>
      <rPr>
        <sz val="9"/>
        <rFont val="Arial"/>
        <charset val="134"/>
      </rPr>
      <t>×</t>
    </r>
    <r>
      <rPr>
        <sz val="9"/>
        <rFont val="黑体"/>
        <charset val="134"/>
      </rPr>
      <t>50%（按四舍五入保留2位小数进行计算）</t>
    </r>
  </si>
  <si>
    <t>面试成绩</t>
  </si>
  <si>
    <t>面试成绩（100分制）×50%（按四舍五入保留2位小数进行计算）</t>
  </si>
  <si>
    <t>岗位综合成绩</t>
  </si>
  <si>
    <t>岗位排名</t>
  </si>
  <si>
    <t>是否进入后续环节</t>
  </si>
  <si>
    <r>
      <rPr>
        <sz val="13"/>
        <rFont val="仿宋"/>
        <charset val="134"/>
      </rPr>
      <t>勐腊县教育体育局下属学校</t>
    </r>
  </si>
  <si>
    <r>
      <rPr>
        <sz val="13"/>
        <rFont val="仿宋"/>
        <charset val="134"/>
      </rPr>
      <t>小学语文教师</t>
    </r>
  </si>
  <si>
    <t>15399028003059001</t>
  </si>
  <si>
    <t>4153280104129</t>
  </si>
  <si>
    <t>是</t>
  </si>
  <si>
    <t>4153280106904</t>
  </si>
  <si>
    <t>否</t>
  </si>
  <si>
    <t>4153280105719</t>
  </si>
  <si>
    <t>4153280104408</t>
  </si>
  <si>
    <r>
      <rPr>
        <sz val="13"/>
        <rFont val="仿宋"/>
        <charset val="134"/>
      </rPr>
      <t>小学数学教师</t>
    </r>
  </si>
  <si>
    <t>15399028003059002</t>
  </si>
  <si>
    <t>4153280805527</t>
  </si>
  <si>
    <t>4153280804027</t>
  </si>
  <si>
    <t>4153280806928</t>
  </si>
  <si>
    <t>4153280805703</t>
  </si>
  <si>
    <t>4153280803702</t>
  </si>
  <si>
    <t>4153280803906</t>
  </si>
  <si>
    <r>
      <rPr>
        <sz val="13"/>
        <rFont val="仿宋"/>
        <charset val="134"/>
      </rPr>
      <t>小学英语教师</t>
    </r>
  </si>
  <si>
    <t>15399028003059003</t>
  </si>
  <si>
    <t>4153280802814</t>
  </si>
  <si>
    <t>4153280806807</t>
  </si>
  <si>
    <r>
      <rPr>
        <sz val="13"/>
        <rFont val="仿宋"/>
        <charset val="134"/>
      </rPr>
      <t>幼儿教师</t>
    </r>
  </si>
  <si>
    <t>15399028003059004</t>
  </si>
  <si>
    <t>4153280803224</t>
  </si>
  <si>
    <t>4153280801026</t>
  </si>
  <si>
    <t>4153280801022</t>
  </si>
  <si>
    <t>4153280802710</t>
  </si>
  <si>
    <t>4153280805411</t>
  </si>
  <si>
    <t>4153280801805</t>
  </si>
  <si>
    <t>4153280805014</t>
  </si>
  <si>
    <t>4153280804023</t>
  </si>
  <si>
    <t>4153280802603</t>
  </si>
  <si>
    <t>4153280803401</t>
  </si>
  <si>
    <t>4153280801417</t>
  </si>
  <si>
    <t>4153280804030</t>
  </si>
  <si>
    <t>4153280805630</t>
  </si>
  <si>
    <t>4153280800505</t>
  </si>
  <si>
    <t>4153280803602</t>
  </si>
  <si>
    <t>4153280803325</t>
  </si>
  <si>
    <t>4153280801110</t>
  </si>
  <si>
    <t>4153280803329</t>
  </si>
  <si>
    <t>4153280802616</t>
  </si>
  <si>
    <r>
      <rPr>
        <sz val="13"/>
        <rFont val="仿宋"/>
        <charset val="134"/>
      </rPr>
      <t>幼儿体育教师</t>
    </r>
  </si>
  <si>
    <t>15399028003059005</t>
  </si>
  <si>
    <t>4153280805705</t>
  </si>
  <si>
    <t>4153280803312</t>
  </si>
  <si>
    <t>4153280804709</t>
  </si>
  <si>
    <t>4153280802421</t>
  </si>
  <si>
    <r>
      <rPr>
        <sz val="13"/>
        <rFont val="仿宋"/>
        <charset val="134"/>
      </rPr>
      <t>幼儿美术教师</t>
    </r>
  </si>
  <si>
    <t>15399028003059006</t>
  </si>
  <si>
    <t>4153280805827</t>
  </si>
  <si>
    <t>4153280802227</t>
  </si>
  <si>
    <r>
      <rPr>
        <sz val="13"/>
        <rFont val="仿宋"/>
        <charset val="134"/>
      </rPr>
      <t>勐腊县第二人民医院</t>
    </r>
  </si>
  <si>
    <r>
      <rPr>
        <sz val="13"/>
        <rFont val="仿宋"/>
        <charset val="134"/>
      </rPr>
      <t>临床医生</t>
    </r>
  </si>
  <si>
    <t>15399028003009001</t>
  </si>
  <si>
    <t>5253280902707</t>
  </si>
  <si>
    <t>5253280902617</t>
  </si>
  <si>
    <r>
      <rPr>
        <sz val="13"/>
        <rFont val="仿宋"/>
        <charset val="134"/>
      </rPr>
      <t>勐腊县勐满镇卫生院</t>
    </r>
  </si>
  <si>
    <t>15399028003012001</t>
  </si>
  <si>
    <t>5253280902622</t>
  </si>
  <si>
    <r>
      <rPr>
        <sz val="13"/>
        <rFont val="仿宋"/>
        <charset val="134"/>
      </rPr>
      <t>勐腊县象明乡卫生院</t>
    </r>
  </si>
  <si>
    <r>
      <rPr>
        <sz val="13"/>
        <rFont val="仿宋"/>
        <charset val="134"/>
      </rPr>
      <t>药剂医生</t>
    </r>
  </si>
  <si>
    <t>15399028003011001</t>
  </si>
  <si>
    <t>5353280902901</t>
  </si>
  <si>
    <t>5353280902908</t>
  </si>
  <si>
    <r>
      <rPr>
        <sz val="13"/>
        <rFont val="仿宋"/>
        <charset val="134"/>
      </rPr>
      <t>勐腊县磨憨镇中心卫生院</t>
    </r>
  </si>
  <si>
    <r>
      <rPr>
        <sz val="13"/>
        <rFont val="仿宋"/>
        <charset val="134"/>
      </rPr>
      <t>检验医生</t>
    </r>
  </si>
  <si>
    <t>15399028003014001</t>
  </si>
  <si>
    <t>5553280903319</t>
  </si>
  <si>
    <t>5553280903303</t>
  </si>
  <si>
    <r>
      <rPr>
        <sz val="13"/>
        <rFont val="仿宋"/>
        <charset val="134"/>
      </rPr>
      <t>勐腊县外事咨询服务中心</t>
    </r>
  </si>
  <si>
    <r>
      <rPr>
        <sz val="13"/>
        <rFont val="仿宋"/>
        <charset val="134"/>
      </rPr>
      <t>老挝语翻译</t>
    </r>
  </si>
  <si>
    <t>15399028003005001</t>
  </si>
  <si>
    <t>1153280401630</t>
  </si>
  <si>
    <t>1153280402512</t>
  </si>
  <si>
    <r>
      <rPr>
        <sz val="13"/>
        <rFont val="仿宋"/>
        <charset val="134"/>
      </rPr>
      <t>泰语翻译</t>
    </r>
  </si>
  <si>
    <t>15399028003005002</t>
  </si>
  <si>
    <t>1153280402028</t>
  </si>
  <si>
    <t>1153280404408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</si>
</sst>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4"/>
      <name val="黑体"/>
      <charset val="134"/>
    </font>
    <font>
      <sz val="9"/>
      <name val="黑体"/>
      <charset val="134"/>
    </font>
    <font>
      <sz val="13"/>
      <name val="Times New Roman"/>
      <charset val="134"/>
    </font>
    <font>
      <sz val="14"/>
      <name val="Times New Roman"/>
      <charset val="134"/>
    </font>
    <font>
      <sz val="14"/>
      <name val="Times New Roman"/>
      <charset val="0"/>
    </font>
    <font>
      <sz val="12"/>
      <name val="黑体"/>
      <charset val="134"/>
    </font>
    <font>
      <sz val="14"/>
      <name val="方正小标宋_GBK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Arial"/>
      <charset val="134"/>
    </font>
    <font>
      <sz val="13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NumberForma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</xf>
    <xf numFmtId="176" fontId="11" fillId="0" borderId="2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 quotePrefix="1">
      <alignment horizontal="center" vertical="center"/>
    </xf>
    <xf numFmtId="0" fontId="7" fillId="0" borderId="2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52"/>
  <sheetViews>
    <sheetView tabSelected="1" zoomScale="106" zoomScaleNormal="106" workbookViewId="0">
      <selection activeCell="J5" sqref="J5"/>
    </sheetView>
  </sheetViews>
  <sheetFormatPr defaultColWidth="9" defaultRowHeight="13.5"/>
  <cols>
    <col min="1" max="1" width="7.01666666666667" customWidth="1"/>
    <col min="2" max="2" width="33.3333333333333" style="3" customWidth="1"/>
    <col min="3" max="3" width="18.55" style="3" customWidth="1"/>
    <col min="4" max="4" width="24.8416666666667" customWidth="1"/>
    <col min="5" max="5" width="11.2166666666667" customWidth="1"/>
    <col min="6" max="6" width="20.7583333333333" customWidth="1"/>
    <col min="7" max="7" width="11.8333333333333" customWidth="1"/>
    <col min="8" max="8" width="15.3" customWidth="1"/>
    <col min="9" max="9" width="12.2583333333333" customWidth="1"/>
    <col min="10" max="10" width="14.35" customWidth="1"/>
    <col min="11" max="11" width="9.53333333333333" customWidth="1"/>
    <col min="12" max="12" width="12.2666666666667" customWidth="1"/>
    <col min="13" max="13" width="10.9" customWidth="1"/>
  </cols>
  <sheetData>
    <row r="1" ht="39" customHeight="1" spans="1:13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17" t="s">
        <v>11</v>
      </c>
      <c r="L2" s="6" t="s">
        <v>12</v>
      </c>
      <c r="M2" s="6" t="s">
        <v>13</v>
      </c>
    </row>
    <row r="3" s="2" customFormat="1" ht="40" customHeight="1" spans="1:13">
      <c r="A3" s="8">
        <v>1</v>
      </c>
      <c r="B3" s="9" t="s">
        <v>14</v>
      </c>
      <c r="C3" s="9" t="s">
        <v>15</v>
      </c>
      <c r="D3" s="10" t="s">
        <v>16</v>
      </c>
      <c r="E3" s="10">
        <v>2</v>
      </c>
      <c r="F3" s="10" t="s">
        <v>17</v>
      </c>
      <c r="G3" s="11">
        <v>208.5</v>
      </c>
      <c r="H3" s="12">
        <f t="shared" ref="H3:H51" si="0">G3/3*50%</f>
        <v>34.75</v>
      </c>
      <c r="I3" s="18">
        <v>94.62</v>
      </c>
      <c r="J3" s="18">
        <f t="shared" ref="J3:J51" si="1">I3*50%</f>
        <v>47.31</v>
      </c>
      <c r="K3" s="18">
        <f t="shared" ref="K3:K51" si="2">H3+J3</f>
        <v>82.06</v>
      </c>
      <c r="L3" s="19">
        <v>1</v>
      </c>
      <c r="M3" s="20" t="s">
        <v>18</v>
      </c>
    </row>
    <row r="4" s="2" customFormat="1" ht="40" customHeight="1" spans="1:13">
      <c r="A4" s="8">
        <v>2</v>
      </c>
      <c r="B4" s="9" t="s">
        <v>14</v>
      </c>
      <c r="C4" s="9" t="s">
        <v>15</v>
      </c>
      <c r="D4" s="10" t="s">
        <v>16</v>
      </c>
      <c r="E4" s="10">
        <v>2</v>
      </c>
      <c r="F4" s="10" t="s">
        <v>19</v>
      </c>
      <c r="G4" s="11">
        <v>193.5</v>
      </c>
      <c r="H4" s="12">
        <f t="shared" si="0"/>
        <v>32.25</v>
      </c>
      <c r="I4" s="18">
        <v>93.11</v>
      </c>
      <c r="J4" s="18">
        <f t="shared" si="1"/>
        <v>46.555</v>
      </c>
      <c r="K4" s="18">
        <f t="shared" si="2"/>
        <v>78.805</v>
      </c>
      <c r="L4" s="19">
        <v>4</v>
      </c>
      <c r="M4" s="21" t="s">
        <v>20</v>
      </c>
    </row>
    <row r="5" s="2" customFormat="1" ht="40" customHeight="1" spans="1:13">
      <c r="A5" s="8">
        <v>3</v>
      </c>
      <c r="B5" s="9" t="s">
        <v>14</v>
      </c>
      <c r="C5" s="9" t="s">
        <v>15</v>
      </c>
      <c r="D5" s="10" t="s">
        <v>16</v>
      </c>
      <c r="E5" s="10">
        <v>2</v>
      </c>
      <c r="F5" s="10" t="s">
        <v>21</v>
      </c>
      <c r="G5" s="11">
        <v>193.5</v>
      </c>
      <c r="H5" s="12">
        <f t="shared" si="0"/>
        <v>32.25</v>
      </c>
      <c r="I5" s="18">
        <v>94.48</v>
      </c>
      <c r="J5" s="18">
        <f t="shared" si="1"/>
        <v>47.24</v>
      </c>
      <c r="K5" s="18">
        <f t="shared" si="2"/>
        <v>79.49</v>
      </c>
      <c r="L5" s="19">
        <v>2</v>
      </c>
      <c r="M5" s="20" t="s">
        <v>18</v>
      </c>
    </row>
    <row r="6" s="2" customFormat="1" ht="40" customHeight="1" spans="1:13">
      <c r="A6" s="8">
        <v>4</v>
      </c>
      <c r="B6" s="9" t="s">
        <v>14</v>
      </c>
      <c r="C6" s="9" t="s">
        <v>15</v>
      </c>
      <c r="D6" s="10" t="s">
        <v>16</v>
      </c>
      <c r="E6" s="10">
        <v>2</v>
      </c>
      <c r="F6" s="10" t="s">
        <v>22</v>
      </c>
      <c r="G6" s="11">
        <v>191</v>
      </c>
      <c r="H6" s="12">
        <f t="shared" si="0"/>
        <v>31.8333333333333</v>
      </c>
      <c r="I6" s="18">
        <v>94.17</v>
      </c>
      <c r="J6" s="18">
        <f t="shared" si="1"/>
        <v>47.085</v>
      </c>
      <c r="K6" s="18">
        <f t="shared" si="2"/>
        <v>78.9183333333333</v>
      </c>
      <c r="L6" s="19">
        <v>3</v>
      </c>
      <c r="M6" s="21" t="s">
        <v>20</v>
      </c>
    </row>
    <row r="7" s="2" customFormat="1" ht="40" customHeight="1" spans="1:13">
      <c r="A7" s="8">
        <v>5</v>
      </c>
      <c r="B7" s="9" t="s">
        <v>14</v>
      </c>
      <c r="C7" s="9" t="s">
        <v>23</v>
      </c>
      <c r="D7" s="23" t="s">
        <v>24</v>
      </c>
      <c r="E7" s="10">
        <v>3</v>
      </c>
      <c r="F7" s="10" t="s">
        <v>25</v>
      </c>
      <c r="G7" s="11">
        <v>213</v>
      </c>
      <c r="H7" s="12">
        <f t="shared" si="0"/>
        <v>35.5</v>
      </c>
      <c r="I7" s="18">
        <v>93.99</v>
      </c>
      <c r="J7" s="18">
        <f t="shared" si="1"/>
        <v>46.995</v>
      </c>
      <c r="K7" s="18">
        <f t="shared" si="2"/>
        <v>82.495</v>
      </c>
      <c r="L7" s="19">
        <v>1</v>
      </c>
      <c r="M7" s="20" t="s">
        <v>18</v>
      </c>
    </row>
    <row r="8" s="2" customFormat="1" ht="40" customHeight="1" spans="1:13">
      <c r="A8" s="8">
        <v>6</v>
      </c>
      <c r="B8" s="9" t="s">
        <v>14</v>
      </c>
      <c r="C8" s="9" t="s">
        <v>23</v>
      </c>
      <c r="D8" s="10" t="s">
        <v>24</v>
      </c>
      <c r="E8" s="10">
        <v>3</v>
      </c>
      <c r="F8" s="10" t="s">
        <v>26</v>
      </c>
      <c r="G8" s="11">
        <v>196</v>
      </c>
      <c r="H8" s="12">
        <f t="shared" si="0"/>
        <v>32.6666666666667</v>
      </c>
      <c r="I8" s="18">
        <v>91.27</v>
      </c>
      <c r="J8" s="18">
        <f t="shared" si="1"/>
        <v>45.635</v>
      </c>
      <c r="K8" s="18">
        <f t="shared" si="2"/>
        <v>78.3016666666667</v>
      </c>
      <c r="L8" s="19">
        <v>3</v>
      </c>
      <c r="M8" s="20" t="s">
        <v>18</v>
      </c>
    </row>
    <row r="9" s="2" customFormat="1" ht="40" customHeight="1" spans="1:13">
      <c r="A9" s="8">
        <v>7</v>
      </c>
      <c r="B9" s="9" t="s">
        <v>14</v>
      </c>
      <c r="C9" s="9" t="s">
        <v>23</v>
      </c>
      <c r="D9" s="10" t="s">
        <v>24</v>
      </c>
      <c r="E9" s="10">
        <v>3</v>
      </c>
      <c r="F9" s="10" t="s">
        <v>27</v>
      </c>
      <c r="G9" s="11">
        <v>193.5</v>
      </c>
      <c r="H9" s="12">
        <f t="shared" si="0"/>
        <v>32.25</v>
      </c>
      <c r="I9" s="18">
        <v>92.66</v>
      </c>
      <c r="J9" s="18">
        <f t="shared" si="1"/>
        <v>46.33</v>
      </c>
      <c r="K9" s="18">
        <f t="shared" si="2"/>
        <v>78.58</v>
      </c>
      <c r="L9" s="19">
        <v>2</v>
      </c>
      <c r="M9" s="20" t="s">
        <v>18</v>
      </c>
    </row>
    <row r="10" s="2" customFormat="1" ht="40" customHeight="1" spans="1:13">
      <c r="A10" s="8">
        <v>8</v>
      </c>
      <c r="B10" s="9" t="s">
        <v>14</v>
      </c>
      <c r="C10" s="9" t="s">
        <v>23</v>
      </c>
      <c r="D10" s="10" t="s">
        <v>24</v>
      </c>
      <c r="E10" s="10">
        <v>3</v>
      </c>
      <c r="F10" s="10" t="s">
        <v>28</v>
      </c>
      <c r="G10" s="11">
        <v>193.5</v>
      </c>
      <c r="H10" s="12">
        <f t="shared" si="0"/>
        <v>32.25</v>
      </c>
      <c r="I10" s="18">
        <v>91.68</v>
      </c>
      <c r="J10" s="18">
        <f t="shared" si="1"/>
        <v>45.84</v>
      </c>
      <c r="K10" s="18">
        <f t="shared" si="2"/>
        <v>78.09</v>
      </c>
      <c r="L10" s="19">
        <v>4</v>
      </c>
      <c r="M10" s="21" t="s">
        <v>20</v>
      </c>
    </row>
    <row r="11" s="2" customFormat="1" ht="40" customHeight="1" spans="1:13">
      <c r="A11" s="8">
        <v>9</v>
      </c>
      <c r="B11" s="9" t="s">
        <v>14</v>
      </c>
      <c r="C11" s="9" t="s">
        <v>23</v>
      </c>
      <c r="D11" s="10" t="s">
        <v>24</v>
      </c>
      <c r="E11" s="10">
        <v>3</v>
      </c>
      <c r="F11" s="23" t="s">
        <v>29</v>
      </c>
      <c r="G11" s="11">
        <v>191.5</v>
      </c>
      <c r="H11" s="12">
        <f t="shared" si="0"/>
        <v>31.9166666666667</v>
      </c>
      <c r="I11" s="18">
        <v>92.26</v>
      </c>
      <c r="J11" s="18">
        <f t="shared" si="1"/>
        <v>46.13</v>
      </c>
      <c r="K11" s="18">
        <f t="shared" si="2"/>
        <v>78.0466666666667</v>
      </c>
      <c r="L11" s="19">
        <v>5</v>
      </c>
      <c r="M11" s="21" t="s">
        <v>20</v>
      </c>
    </row>
    <row r="12" s="2" customFormat="1" ht="40" customHeight="1" spans="1:13">
      <c r="A12" s="8">
        <v>10</v>
      </c>
      <c r="B12" s="9" t="s">
        <v>14</v>
      </c>
      <c r="C12" s="9" t="s">
        <v>23</v>
      </c>
      <c r="D12" s="10" t="s">
        <v>24</v>
      </c>
      <c r="E12" s="10">
        <v>3</v>
      </c>
      <c r="F12" s="23" t="s">
        <v>30</v>
      </c>
      <c r="G12" s="11">
        <v>189</v>
      </c>
      <c r="H12" s="12">
        <f t="shared" si="0"/>
        <v>31.5</v>
      </c>
      <c r="I12" s="18">
        <v>89.35</v>
      </c>
      <c r="J12" s="18">
        <f t="shared" si="1"/>
        <v>44.675</v>
      </c>
      <c r="K12" s="18">
        <f t="shared" si="2"/>
        <v>76.175</v>
      </c>
      <c r="L12" s="19">
        <v>6</v>
      </c>
      <c r="M12" s="21" t="s">
        <v>20</v>
      </c>
    </row>
    <row r="13" s="2" customFormat="1" ht="40" customHeight="1" spans="1:13">
      <c r="A13" s="8">
        <v>11</v>
      </c>
      <c r="B13" s="9" t="s">
        <v>14</v>
      </c>
      <c r="C13" s="9" t="s">
        <v>31</v>
      </c>
      <c r="D13" s="23" t="s">
        <v>32</v>
      </c>
      <c r="E13" s="10">
        <v>1</v>
      </c>
      <c r="F13" s="10" t="s">
        <v>33</v>
      </c>
      <c r="G13" s="11">
        <v>201</v>
      </c>
      <c r="H13" s="12">
        <f t="shared" si="0"/>
        <v>33.5</v>
      </c>
      <c r="I13" s="18">
        <v>87.7</v>
      </c>
      <c r="J13" s="18">
        <f t="shared" si="1"/>
        <v>43.85</v>
      </c>
      <c r="K13" s="18">
        <f t="shared" si="2"/>
        <v>77.35</v>
      </c>
      <c r="L13" s="19">
        <v>2</v>
      </c>
      <c r="M13" s="21" t="s">
        <v>20</v>
      </c>
    </row>
    <row r="14" ht="40" customHeight="1" spans="1:13">
      <c r="A14" s="8">
        <v>12</v>
      </c>
      <c r="B14" s="9" t="s">
        <v>14</v>
      </c>
      <c r="C14" s="9" t="s">
        <v>31</v>
      </c>
      <c r="D14" s="10" t="s">
        <v>32</v>
      </c>
      <c r="E14" s="10">
        <v>1</v>
      </c>
      <c r="F14" s="10" t="s">
        <v>34</v>
      </c>
      <c r="G14" s="11">
        <v>200.5</v>
      </c>
      <c r="H14" s="12">
        <f t="shared" si="0"/>
        <v>33.4166666666667</v>
      </c>
      <c r="I14" s="18">
        <v>90.25</v>
      </c>
      <c r="J14" s="18">
        <f t="shared" si="1"/>
        <v>45.125</v>
      </c>
      <c r="K14" s="18">
        <f t="shared" si="2"/>
        <v>78.5416666666667</v>
      </c>
      <c r="L14" s="19">
        <v>1</v>
      </c>
      <c r="M14" s="20" t="s">
        <v>18</v>
      </c>
    </row>
    <row r="15" ht="40" customHeight="1" spans="1:13">
      <c r="A15" s="8">
        <v>13</v>
      </c>
      <c r="B15" s="9" t="s">
        <v>14</v>
      </c>
      <c r="C15" s="9" t="s">
        <v>35</v>
      </c>
      <c r="D15" s="23" t="s">
        <v>36</v>
      </c>
      <c r="E15" s="10">
        <v>9</v>
      </c>
      <c r="F15" s="10" t="s">
        <v>37</v>
      </c>
      <c r="G15" s="11">
        <v>194</v>
      </c>
      <c r="H15" s="12">
        <f t="shared" si="0"/>
        <v>32.3333333333333</v>
      </c>
      <c r="I15" s="22">
        <v>94.03</v>
      </c>
      <c r="J15" s="18">
        <f t="shared" si="1"/>
        <v>47.015</v>
      </c>
      <c r="K15" s="18">
        <f t="shared" si="2"/>
        <v>79.3483333333333</v>
      </c>
      <c r="L15" s="19">
        <v>1</v>
      </c>
      <c r="M15" s="20" t="s">
        <v>18</v>
      </c>
    </row>
    <row r="16" ht="40" customHeight="1" spans="1:13">
      <c r="A16" s="8">
        <v>14</v>
      </c>
      <c r="B16" s="9" t="s">
        <v>14</v>
      </c>
      <c r="C16" s="9" t="s">
        <v>35</v>
      </c>
      <c r="D16" s="10" t="s">
        <v>36</v>
      </c>
      <c r="E16" s="10">
        <v>9</v>
      </c>
      <c r="F16" s="10" t="s">
        <v>38</v>
      </c>
      <c r="G16" s="11">
        <v>192</v>
      </c>
      <c r="H16" s="12">
        <f t="shared" si="0"/>
        <v>32</v>
      </c>
      <c r="I16" s="22">
        <v>87.39</v>
      </c>
      <c r="J16" s="18">
        <f t="shared" si="1"/>
        <v>43.695</v>
      </c>
      <c r="K16" s="18">
        <f t="shared" si="2"/>
        <v>75.695</v>
      </c>
      <c r="L16" s="19">
        <v>11</v>
      </c>
      <c r="M16" s="21" t="s">
        <v>20</v>
      </c>
    </row>
    <row r="17" ht="40" customHeight="1" spans="1:13">
      <c r="A17" s="8">
        <v>15</v>
      </c>
      <c r="B17" s="9" t="s">
        <v>14</v>
      </c>
      <c r="C17" s="9" t="s">
        <v>35</v>
      </c>
      <c r="D17" s="10" t="s">
        <v>36</v>
      </c>
      <c r="E17" s="10">
        <v>9</v>
      </c>
      <c r="F17" s="10" t="s">
        <v>39</v>
      </c>
      <c r="G17" s="11">
        <v>192</v>
      </c>
      <c r="H17" s="12">
        <f t="shared" si="0"/>
        <v>32</v>
      </c>
      <c r="I17" s="22">
        <v>91.16</v>
      </c>
      <c r="J17" s="18">
        <f t="shared" si="1"/>
        <v>45.58</v>
      </c>
      <c r="K17" s="18">
        <f t="shared" si="2"/>
        <v>77.58</v>
      </c>
      <c r="L17" s="19">
        <v>5</v>
      </c>
      <c r="M17" s="20" t="s">
        <v>18</v>
      </c>
    </row>
    <row r="18" ht="40" customHeight="1" spans="1:13">
      <c r="A18" s="8">
        <v>16</v>
      </c>
      <c r="B18" s="9" t="s">
        <v>14</v>
      </c>
      <c r="C18" s="9" t="s">
        <v>35</v>
      </c>
      <c r="D18" s="10" t="s">
        <v>36</v>
      </c>
      <c r="E18" s="10">
        <v>9</v>
      </c>
      <c r="F18" s="10" t="s">
        <v>40</v>
      </c>
      <c r="G18" s="11">
        <v>191</v>
      </c>
      <c r="H18" s="12">
        <f t="shared" si="0"/>
        <v>31.8333333333333</v>
      </c>
      <c r="I18" s="22">
        <v>93.28</v>
      </c>
      <c r="J18" s="18">
        <f t="shared" si="1"/>
        <v>46.64</v>
      </c>
      <c r="K18" s="18">
        <f t="shared" si="2"/>
        <v>78.4733333333333</v>
      </c>
      <c r="L18" s="19">
        <v>2</v>
      </c>
      <c r="M18" s="20" t="s">
        <v>18</v>
      </c>
    </row>
    <row r="19" ht="40" customHeight="1" spans="1:13">
      <c r="A19" s="8">
        <v>17</v>
      </c>
      <c r="B19" s="9" t="s">
        <v>14</v>
      </c>
      <c r="C19" s="9" t="s">
        <v>35</v>
      </c>
      <c r="D19" s="10" t="s">
        <v>36</v>
      </c>
      <c r="E19" s="10">
        <v>9</v>
      </c>
      <c r="F19" s="10" t="s">
        <v>41</v>
      </c>
      <c r="G19" s="11">
        <v>190.5</v>
      </c>
      <c r="H19" s="12">
        <f t="shared" si="0"/>
        <v>31.75</v>
      </c>
      <c r="I19" s="22">
        <v>92.39</v>
      </c>
      <c r="J19" s="18">
        <f t="shared" si="1"/>
        <v>46.195</v>
      </c>
      <c r="K19" s="18">
        <f t="shared" si="2"/>
        <v>77.945</v>
      </c>
      <c r="L19" s="19">
        <v>3</v>
      </c>
      <c r="M19" s="20" t="s">
        <v>18</v>
      </c>
    </row>
    <row r="20" ht="40" customHeight="1" spans="1:13">
      <c r="A20" s="8">
        <v>18</v>
      </c>
      <c r="B20" s="9" t="s">
        <v>14</v>
      </c>
      <c r="C20" s="9" t="s">
        <v>35</v>
      </c>
      <c r="D20" s="10" t="s">
        <v>36</v>
      </c>
      <c r="E20" s="10">
        <v>9</v>
      </c>
      <c r="F20" s="10" t="s">
        <v>42</v>
      </c>
      <c r="G20" s="11">
        <v>190.5</v>
      </c>
      <c r="H20" s="12">
        <f t="shared" si="0"/>
        <v>31.75</v>
      </c>
      <c r="I20" s="22">
        <v>86.49</v>
      </c>
      <c r="J20" s="18">
        <f t="shared" si="1"/>
        <v>43.245</v>
      </c>
      <c r="K20" s="18">
        <f t="shared" si="2"/>
        <v>74.995</v>
      </c>
      <c r="L20" s="19">
        <v>13</v>
      </c>
      <c r="M20" s="21" t="s">
        <v>20</v>
      </c>
    </row>
    <row r="21" ht="40" customHeight="1" spans="1:13">
      <c r="A21" s="8">
        <v>19</v>
      </c>
      <c r="B21" s="9" t="s">
        <v>14</v>
      </c>
      <c r="C21" s="9" t="s">
        <v>35</v>
      </c>
      <c r="D21" s="10" t="s">
        <v>36</v>
      </c>
      <c r="E21" s="10">
        <v>9</v>
      </c>
      <c r="F21" s="10" t="s">
        <v>43</v>
      </c>
      <c r="G21" s="11">
        <v>189.5</v>
      </c>
      <c r="H21" s="12">
        <f t="shared" si="0"/>
        <v>31.5833333333333</v>
      </c>
      <c r="I21" s="22">
        <v>92.65</v>
      </c>
      <c r="J21" s="18">
        <f t="shared" si="1"/>
        <v>46.325</v>
      </c>
      <c r="K21" s="18">
        <f t="shared" si="2"/>
        <v>77.9083333333333</v>
      </c>
      <c r="L21" s="19">
        <v>4</v>
      </c>
      <c r="M21" s="20" t="s">
        <v>18</v>
      </c>
    </row>
    <row r="22" ht="40" customHeight="1" spans="1:13">
      <c r="A22" s="8">
        <v>20</v>
      </c>
      <c r="B22" s="9" t="s">
        <v>14</v>
      </c>
      <c r="C22" s="9" t="s">
        <v>35</v>
      </c>
      <c r="D22" s="10" t="s">
        <v>36</v>
      </c>
      <c r="E22" s="10">
        <v>9</v>
      </c>
      <c r="F22" s="10" t="s">
        <v>44</v>
      </c>
      <c r="G22" s="11">
        <v>189.5</v>
      </c>
      <c r="H22" s="12">
        <f t="shared" si="0"/>
        <v>31.5833333333333</v>
      </c>
      <c r="I22" s="22">
        <v>85.77</v>
      </c>
      <c r="J22" s="18">
        <f t="shared" si="1"/>
        <v>42.885</v>
      </c>
      <c r="K22" s="18">
        <f t="shared" si="2"/>
        <v>74.4683333333333</v>
      </c>
      <c r="L22" s="19">
        <v>14</v>
      </c>
      <c r="M22" s="21" t="s">
        <v>20</v>
      </c>
    </row>
    <row r="23" ht="40" customHeight="1" spans="1:13">
      <c r="A23" s="8">
        <v>21</v>
      </c>
      <c r="B23" s="9" t="s">
        <v>14</v>
      </c>
      <c r="C23" s="9" t="s">
        <v>35</v>
      </c>
      <c r="D23" s="10" t="s">
        <v>36</v>
      </c>
      <c r="E23" s="10">
        <v>9</v>
      </c>
      <c r="F23" s="10" t="s">
        <v>45</v>
      </c>
      <c r="G23" s="11">
        <v>185</v>
      </c>
      <c r="H23" s="12">
        <f t="shared" si="0"/>
        <v>30.8333333333333</v>
      </c>
      <c r="I23" s="22">
        <v>84.69</v>
      </c>
      <c r="J23" s="18">
        <f t="shared" si="1"/>
        <v>42.345</v>
      </c>
      <c r="K23" s="18">
        <f t="shared" si="2"/>
        <v>73.1783333333333</v>
      </c>
      <c r="L23" s="19">
        <v>18</v>
      </c>
      <c r="M23" s="21" t="s">
        <v>20</v>
      </c>
    </row>
    <row r="24" ht="40" customHeight="1" spans="1:13">
      <c r="A24" s="8">
        <v>22</v>
      </c>
      <c r="B24" s="9" t="s">
        <v>14</v>
      </c>
      <c r="C24" s="9" t="s">
        <v>35</v>
      </c>
      <c r="D24" s="10" t="s">
        <v>36</v>
      </c>
      <c r="E24" s="10">
        <v>9</v>
      </c>
      <c r="F24" s="10" t="s">
        <v>46</v>
      </c>
      <c r="G24" s="11">
        <v>184.5</v>
      </c>
      <c r="H24" s="12">
        <f t="shared" si="0"/>
        <v>30.75</v>
      </c>
      <c r="I24" s="22">
        <v>93.04</v>
      </c>
      <c r="J24" s="18">
        <f t="shared" si="1"/>
        <v>46.52</v>
      </c>
      <c r="K24" s="18">
        <f t="shared" si="2"/>
        <v>77.27</v>
      </c>
      <c r="L24" s="19">
        <v>6</v>
      </c>
      <c r="M24" s="20" t="s">
        <v>18</v>
      </c>
    </row>
    <row r="25" ht="40" customHeight="1" spans="1:13">
      <c r="A25" s="8">
        <v>23</v>
      </c>
      <c r="B25" s="9" t="s">
        <v>14</v>
      </c>
      <c r="C25" s="9" t="s">
        <v>35</v>
      </c>
      <c r="D25" s="10" t="s">
        <v>36</v>
      </c>
      <c r="E25" s="10">
        <v>9</v>
      </c>
      <c r="F25" s="10" t="s">
        <v>47</v>
      </c>
      <c r="G25" s="11">
        <v>183.5</v>
      </c>
      <c r="H25" s="12">
        <f t="shared" si="0"/>
        <v>30.5833333333333</v>
      </c>
      <c r="I25" s="22">
        <v>90.42</v>
      </c>
      <c r="J25" s="18">
        <f t="shared" si="1"/>
        <v>45.21</v>
      </c>
      <c r="K25" s="18">
        <f t="shared" si="2"/>
        <v>75.7933333333333</v>
      </c>
      <c r="L25" s="19">
        <v>9</v>
      </c>
      <c r="M25" s="20" t="s">
        <v>18</v>
      </c>
    </row>
    <row r="26" ht="40" customHeight="1" spans="1:13">
      <c r="A26" s="8">
        <v>24</v>
      </c>
      <c r="B26" s="9" t="s">
        <v>14</v>
      </c>
      <c r="C26" s="9" t="s">
        <v>35</v>
      </c>
      <c r="D26" s="10" t="s">
        <v>36</v>
      </c>
      <c r="E26" s="10">
        <v>9</v>
      </c>
      <c r="F26" s="10" t="s">
        <v>48</v>
      </c>
      <c r="G26" s="11">
        <v>183</v>
      </c>
      <c r="H26" s="12">
        <f t="shared" si="0"/>
        <v>30.5</v>
      </c>
      <c r="I26" s="22">
        <v>92.94</v>
      </c>
      <c r="J26" s="18">
        <f t="shared" si="1"/>
        <v>46.47</v>
      </c>
      <c r="K26" s="18">
        <f t="shared" si="2"/>
        <v>76.97</v>
      </c>
      <c r="L26" s="19">
        <v>7</v>
      </c>
      <c r="M26" s="20" t="s">
        <v>18</v>
      </c>
    </row>
    <row r="27" ht="40" customHeight="1" spans="1:13">
      <c r="A27" s="8">
        <v>25</v>
      </c>
      <c r="B27" s="9" t="s">
        <v>14</v>
      </c>
      <c r="C27" s="9" t="s">
        <v>35</v>
      </c>
      <c r="D27" s="10" t="s">
        <v>36</v>
      </c>
      <c r="E27" s="10">
        <v>9</v>
      </c>
      <c r="F27" s="10" t="s">
        <v>49</v>
      </c>
      <c r="G27" s="11">
        <v>182.5</v>
      </c>
      <c r="H27" s="12">
        <f t="shared" si="0"/>
        <v>30.4166666666667</v>
      </c>
      <c r="I27" s="22">
        <v>86.29</v>
      </c>
      <c r="J27" s="18">
        <f t="shared" si="1"/>
        <v>43.145</v>
      </c>
      <c r="K27" s="18">
        <f t="shared" si="2"/>
        <v>73.5616666666667</v>
      </c>
      <c r="L27" s="19">
        <v>16</v>
      </c>
      <c r="M27" s="21" t="s">
        <v>20</v>
      </c>
    </row>
    <row r="28" ht="40" customHeight="1" spans="1:13">
      <c r="A28" s="8">
        <v>26</v>
      </c>
      <c r="B28" s="9" t="s">
        <v>14</v>
      </c>
      <c r="C28" s="9" t="s">
        <v>35</v>
      </c>
      <c r="D28" s="10" t="s">
        <v>36</v>
      </c>
      <c r="E28" s="10">
        <v>9</v>
      </c>
      <c r="F28" s="10" t="s">
        <v>50</v>
      </c>
      <c r="G28" s="11">
        <v>182</v>
      </c>
      <c r="H28" s="12">
        <f t="shared" si="0"/>
        <v>30.3333333333333</v>
      </c>
      <c r="I28" s="22">
        <v>87.77</v>
      </c>
      <c r="J28" s="18">
        <f t="shared" si="1"/>
        <v>43.885</v>
      </c>
      <c r="K28" s="18">
        <f t="shared" si="2"/>
        <v>74.2183333333333</v>
      </c>
      <c r="L28" s="19">
        <v>15</v>
      </c>
      <c r="M28" s="21" t="s">
        <v>20</v>
      </c>
    </row>
    <row r="29" ht="40" customHeight="1" spans="1:13">
      <c r="A29" s="8">
        <v>27</v>
      </c>
      <c r="B29" s="9" t="s">
        <v>14</v>
      </c>
      <c r="C29" s="9" t="s">
        <v>35</v>
      </c>
      <c r="D29" s="10" t="s">
        <v>36</v>
      </c>
      <c r="E29" s="10">
        <v>9</v>
      </c>
      <c r="F29" s="10" t="s">
        <v>51</v>
      </c>
      <c r="G29" s="11">
        <v>181.5</v>
      </c>
      <c r="H29" s="12">
        <f t="shared" si="0"/>
        <v>30.25</v>
      </c>
      <c r="I29" s="22">
        <v>86.59</v>
      </c>
      <c r="J29" s="18">
        <f t="shared" si="1"/>
        <v>43.295</v>
      </c>
      <c r="K29" s="18">
        <f t="shared" si="2"/>
        <v>73.545</v>
      </c>
      <c r="L29" s="19">
        <v>17</v>
      </c>
      <c r="M29" s="21" t="s">
        <v>20</v>
      </c>
    </row>
    <row r="30" ht="40" customHeight="1" spans="1:13">
      <c r="A30" s="8">
        <v>28</v>
      </c>
      <c r="B30" s="9" t="s">
        <v>14</v>
      </c>
      <c r="C30" s="9" t="s">
        <v>35</v>
      </c>
      <c r="D30" s="10" t="s">
        <v>36</v>
      </c>
      <c r="E30" s="10">
        <v>9</v>
      </c>
      <c r="F30" s="10" t="s">
        <v>52</v>
      </c>
      <c r="G30" s="11">
        <v>181.5</v>
      </c>
      <c r="H30" s="12">
        <f t="shared" si="0"/>
        <v>30.25</v>
      </c>
      <c r="I30" s="22">
        <v>89.53</v>
      </c>
      <c r="J30" s="18">
        <f t="shared" si="1"/>
        <v>44.765</v>
      </c>
      <c r="K30" s="18">
        <f t="shared" si="2"/>
        <v>75.015</v>
      </c>
      <c r="L30" s="19">
        <v>12</v>
      </c>
      <c r="M30" s="21" t="s">
        <v>20</v>
      </c>
    </row>
    <row r="31" ht="40" customHeight="1" spans="1:13">
      <c r="A31" s="8">
        <v>29</v>
      </c>
      <c r="B31" s="9" t="s">
        <v>14</v>
      </c>
      <c r="C31" s="9" t="s">
        <v>35</v>
      </c>
      <c r="D31" s="10" t="s">
        <v>36</v>
      </c>
      <c r="E31" s="10">
        <v>9</v>
      </c>
      <c r="F31" s="10" t="s">
        <v>53</v>
      </c>
      <c r="G31" s="11">
        <v>181.5</v>
      </c>
      <c r="H31" s="12">
        <f t="shared" si="0"/>
        <v>30.25</v>
      </c>
      <c r="I31" s="22">
        <v>91.76</v>
      </c>
      <c r="J31" s="18">
        <f t="shared" si="1"/>
        <v>45.88</v>
      </c>
      <c r="K31" s="18">
        <f t="shared" si="2"/>
        <v>76.13</v>
      </c>
      <c r="L31" s="19">
        <v>8</v>
      </c>
      <c r="M31" s="20" t="s">
        <v>18</v>
      </c>
    </row>
    <row r="32" ht="40" customHeight="1" spans="1:13">
      <c r="A32" s="8">
        <v>30</v>
      </c>
      <c r="B32" s="9" t="s">
        <v>14</v>
      </c>
      <c r="C32" s="9" t="s">
        <v>35</v>
      </c>
      <c r="D32" s="10" t="s">
        <v>36</v>
      </c>
      <c r="E32" s="10">
        <v>9</v>
      </c>
      <c r="F32" s="23" t="s">
        <v>54</v>
      </c>
      <c r="G32" s="11">
        <v>180.5</v>
      </c>
      <c r="H32" s="12">
        <f t="shared" si="0"/>
        <v>30.0833333333333</v>
      </c>
      <c r="I32" s="22">
        <v>91.42</v>
      </c>
      <c r="J32" s="18">
        <f t="shared" si="1"/>
        <v>45.71</v>
      </c>
      <c r="K32" s="18">
        <f t="shared" si="2"/>
        <v>75.7933333333333</v>
      </c>
      <c r="L32" s="19">
        <v>10</v>
      </c>
      <c r="M32" s="21" t="s">
        <v>20</v>
      </c>
    </row>
    <row r="33" ht="40" customHeight="1" spans="1:13">
      <c r="A33" s="8">
        <v>31</v>
      </c>
      <c r="B33" s="9" t="s">
        <v>14</v>
      </c>
      <c r="C33" s="9" t="s">
        <v>35</v>
      </c>
      <c r="D33" s="10" t="s">
        <v>36</v>
      </c>
      <c r="E33" s="10">
        <v>9</v>
      </c>
      <c r="F33" s="23" t="s">
        <v>55</v>
      </c>
      <c r="G33" s="11">
        <v>180.5</v>
      </c>
      <c r="H33" s="12">
        <f t="shared" si="0"/>
        <v>30.0833333333333</v>
      </c>
      <c r="I33" s="22">
        <v>84.6</v>
      </c>
      <c r="J33" s="18">
        <f t="shared" si="1"/>
        <v>42.3</v>
      </c>
      <c r="K33" s="18">
        <f t="shared" si="2"/>
        <v>72.3833333333333</v>
      </c>
      <c r="L33" s="19">
        <v>19</v>
      </c>
      <c r="M33" s="21" t="s">
        <v>20</v>
      </c>
    </row>
    <row r="34" ht="40" customHeight="1" spans="1:13">
      <c r="A34" s="8">
        <v>32</v>
      </c>
      <c r="B34" s="9" t="s">
        <v>14</v>
      </c>
      <c r="C34" s="9" t="s">
        <v>56</v>
      </c>
      <c r="D34" s="23" t="s">
        <v>57</v>
      </c>
      <c r="E34" s="10">
        <v>2</v>
      </c>
      <c r="F34" s="10" t="s">
        <v>58</v>
      </c>
      <c r="G34" s="11">
        <v>181.5</v>
      </c>
      <c r="H34" s="12">
        <f t="shared" si="0"/>
        <v>30.25</v>
      </c>
      <c r="I34" s="18">
        <v>93.48</v>
      </c>
      <c r="J34" s="18">
        <f t="shared" si="1"/>
        <v>46.74</v>
      </c>
      <c r="K34" s="18">
        <f t="shared" si="2"/>
        <v>76.99</v>
      </c>
      <c r="L34" s="19">
        <v>1</v>
      </c>
      <c r="M34" s="20" t="s">
        <v>18</v>
      </c>
    </row>
    <row r="35" ht="40" customHeight="1" spans="1:13">
      <c r="A35" s="8">
        <v>33</v>
      </c>
      <c r="B35" s="9" t="s">
        <v>14</v>
      </c>
      <c r="C35" s="9" t="s">
        <v>56</v>
      </c>
      <c r="D35" s="10" t="s">
        <v>57</v>
      </c>
      <c r="E35" s="10">
        <v>2</v>
      </c>
      <c r="F35" s="10" t="s">
        <v>59</v>
      </c>
      <c r="G35" s="11">
        <v>168.5</v>
      </c>
      <c r="H35" s="12">
        <f t="shared" si="0"/>
        <v>28.0833333333333</v>
      </c>
      <c r="I35" s="18">
        <v>92.74</v>
      </c>
      <c r="J35" s="18">
        <f t="shared" si="1"/>
        <v>46.37</v>
      </c>
      <c r="K35" s="18">
        <f t="shared" si="2"/>
        <v>74.4533333333333</v>
      </c>
      <c r="L35" s="19">
        <v>3</v>
      </c>
      <c r="M35" s="21" t="s">
        <v>20</v>
      </c>
    </row>
    <row r="36" ht="40" customHeight="1" spans="1:13">
      <c r="A36" s="8">
        <v>34</v>
      </c>
      <c r="B36" s="9" t="s">
        <v>14</v>
      </c>
      <c r="C36" s="9" t="s">
        <v>56</v>
      </c>
      <c r="D36" s="10" t="s">
        <v>57</v>
      </c>
      <c r="E36" s="10">
        <v>2</v>
      </c>
      <c r="F36" s="10" t="s">
        <v>60</v>
      </c>
      <c r="G36" s="11">
        <v>168</v>
      </c>
      <c r="H36" s="12">
        <f t="shared" si="0"/>
        <v>28</v>
      </c>
      <c r="I36" s="18">
        <v>90.52</v>
      </c>
      <c r="J36" s="18">
        <f t="shared" si="1"/>
        <v>45.26</v>
      </c>
      <c r="K36" s="18">
        <f t="shared" si="2"/>
        <v>73.26</v>
      </c>
      <c r="L36" s="19">
        <v>4</v>
      </c>
      <c r="M36" s="21" t="s">
        <v>20</v>
      </c>
    </row>
    <row r="37" ht="40" customHeight="1" spans="1:13">
      <c r="A37" s="8">
        <v>35</v>
      </c>
      <c r="B37" s="9" t="s">
        <v>14</v>
      </c>
      <c r="C37" s="9" t="s">
        <v>56</v>
      </c>
      <c r="D37" s="10" t="s">
        <v>57</v>
      </c>
      <c r="E37" s="10">
        <v>2</v>
      </c>
      <c r="F37" s="10" t="s">
        <v>61</v>
      </c>
      <c r="G37" s="11">
        <v>164.5</v>
      </c>
      <c r="H37" s="12">
        <f t="shared" si="0"/>
        <v>27.4166666666667</v>
      </c>
      <c r="I37" s="18">
        <v>94.1</v>
      </c>
      <c r="J37" s="18">
        <f t="shared" si="1"/>
        <v>47.05</v>
      </c>
      <c r="K37" s="18">
        <f t="shared" si="2"/>
        <v>74.4666666666667</v>
      </c>
      <c r="L37" s="19">
        <v>2</v>
      </c>
      <c r="M37" s="20" t="s">
        <v>18</v>
      </c>
    </row>
    <row r="38" ht="40" customHeight="1" spans="1:13">
      <c r="A38" s="8">
        <v>36</v>
      </c>
      <c r="B38" s="9" t="s">
        <v>14</v>
      </c>
      <c r="C38" s="9" t="s">
        <v>62</v>
      </c>
      <c r="D38" s="10" t="s">
        <v>63</v>
      </c>
      <c r="E38" s="10">
        <v>1</v>
      </c>
      <c r="F38" s="13" t="s">
        <v>64</v>
      </c>
      <c r="G38" s="11">
        <v>194</v>
      </c>
      <c r="H38" s="12">
        <f t="shared" si="0"/>
        <v>32.3333333333333</v>
      </c>
      <c r="I38" s="18">
        <v>90.52</v>
      </c>
      <c r="J38" s="18">
        <f t="shared" si="1"/>
        <v>45.26</v>
      </c>
      <c r="K38" s="18">
        <f t="shared" si="2"/>
        <v>77.5933333333333</v>
      </c>
      <c r="L38" s="19">
        <v>1</v>
      </c>
      <c r="M38" s="20" t="s">
        <v>18</v>
      </c>
    </row>
    <row r="39" ht="40" customHeight="1" spans="1:13">
      <c r="A39" s="8">
        <v>37</v>
      </c>
      <c r="B39" s="9" t="s">
        <v>14</v>
      </c>
      <c r="C39" s="9" t="s">
        <v>62</v>
      </c>
      <c r="D39" s="23" t="s">
        <v>63</v>
      </c>
      <c r="E39" s="10">
        <v>1</v>
      </c>
      <c r="F39" s="13" t="s">
        <v>65</v>
      </c>
      <c r="G39" s="11">
        <v>188</v>
      </c>
      <c r="H39" s="12">
        <f t="shared" si="0"/>
        <v>31.3333333333333</v>
      </c>
      <c r="I39" s="18">
        <v>91.51</v>
      </c>
      <c r="J39" s="18">
        <f t="shared" si="1"/>
        <v>45.755</v>
      </c>
      <c r="K39" s="18">
        <f t="shared" si="2"/>
        <v>77.0883333333333</v>
      </c>
      <c r="L39" s="19">
        <v>2</v>
      </c>
      <c r="M39" s="21" t="s">
        <v>20</v>
      </c>
    </row>
    <row r="40" s="2" customFormat="1" ht="40" customHeight="1" spans="1:13">
      <c r="A40" s="8">
        <v>38</v>
      </c>
      <c r="B40" s="9" t="s">
        <v>66</v>
      </c>
      <c r="C40" s="9" t="s">
        <v>67</v>
      </c>
      <c r="D40" s="24" t="s">
        <v>68</v>
      </c>
      <c r="E40" s="10">
        <v>1</v>
      </c>
      <c r="F40" s="24" t="s">
        <v>69</v>
      </c>
      <c r="G40" s="11">
        <v>179.4</v>
      </c>
      <c r="H40" s="12">
        <f t="shared" si="0"/>
        <v>29.9</v>
      </c>
      <c r="I40" s="18">
        <v>85.86</v>
      </c>
      <c r="J40" s="18">
        <f t="shared" si="1"/>
        <v>42.93</v>
      </c>
      <c r="K40" s="18">
        <f t="shared" si="2"/>
        <v>72.83</v>
      </c>
      <c r="L40" s="19">
        <v>1</v>
      </c>
      <c r="M40" s="20" t="s">
        <v>18</v>
      </c>
    </row>
    <row r="41" s="2" customFormat="1" ht="40" customHeight="1" spans="1:13">
      <c r="A41" s="8">
        <v>39</v>
      </c>
      <c r="B41" s="9" t="s">
        <v>66</v>
      </c>
      <c r="C41" s="9" t="s">
        <v>67</v>
      </c>
      <c r="D41" s="24" t="s">
        <v>68</v>
      </c>
      <c r="E41" s="10">
        <v>1</v>
      </c>
      <c r="F41" s="24" t="s">
        <v>70</v>
      </c>
      <c r="G41" s="11">
        <v>179</v>
      </c>
      <c r="H41" s="12">
        <f t="shared" si="0"/>
        <v>29.8333333333333</v>
      </c>
      <c r="I41" s="18">
        <v>85.18</v>
      </c>
      <c r="J41" s="18">
        <f t="shared" si="1"/>
        <v>42.59</v>
      </c>
      <c r="K41" s="18">
        <f t="shared" si="2"/>
        <v>72.4233333333333</v>
      </c>
      <c r="L41" s="19">
        <v>2</v>
      </c>
      <c r="M41" s="21" t="s">
        <v>20</v>
      </c>
    </row>
    <row r="42" s="2" customFormat="1" ht="40" customHeight="1" spans="1:13">
      <c r="A42" s="8">
        <v>40</v>
      </c>
      <c r="B42" s="9" t="s">
        <v>71</v>
      </c>
      <c r="C42" s="9" t="s">
        <v>67</v>
      </c>
      <c r="D42" s="24" t="s">
        <v>72</v>
      </c>
      <c r="E42" s="10">
        <v>1</v>
      </c>
      <c r="F42" s="24" t="s">
        <v>73</v>
      </c>
      <c r="G42" s="11">
        <v>148.9</v>
      </c>
      <c r="H42" s="12">
        <f t="shared" si="0"/>
        <v>24.8166666666667</v>
      </c>
      <c r="I42" s="18">
        <v>88.3</v>
      </c>
      <c r="J42" s="18">
        <f t="shared" si="1"/>
        <v>44.15</v>
      </c>
      <c r="K42" s="18">
        <f t="shared" si="2"/>
        <v>68.9666666666667</v>
      </c>
      <c r="L42" s="19">
        <v>1</v>
      </c>
      <c r="M42" s="20" t="s">
        <v>18</v>
      </c>
    </row>
    <row r="43" s="2" customFormat="1" ht="40" customHeight="1" spans="1:13">
      <c r="A43" s="8">
        <v>41</v>
      </c>
      <c r="B43" s="9" t="s">
        <v>71</v>
      </c>
      <c r="C43" s="9" t="s">
        <v>67</v>
      </c>
      <c r="D43" s="24" t="s">
        <v>72</v>
      </c>
      <c r="E43" s="10">
        <v>1</v>
      </c>
      <c r="F43" s="13">
        <v>5253280902701</v>
      </c>
      <c r="G43" s="11">
        <v>144</v>
      </c>
      <c r="H43" s="12">
        <f t="shared" si="0"/>
        <v>24</v>
      </c>
      <c r="I43" s="18">
        <v>85.76</v>
      </c>
      <c r="J43" s="18">
        <f t="shared" si="1"/>
        <v>42.88</v>
      </c>
      <c r="K43" s="18">
        <f t="shared" si="2"/>
        <v>66.88</v>
      </c>
      <c r="L43" s="19">
        <v>2</v>
      </c>
      <c r="M43" s="21" t="s">
        <v>20</v>
      </c>
    </row>
    <row r="44" s="2" customFormat="1" ht="40" customHeight="1" spans="1:13">
      <c r="A44" s="8">
        <v>42</v>
      </c>
      <c r="B44" s="9" t="s">
        <v>74</v>
      </c>
      <c r="C44" s="9" t="s">
        <v>75</v>
      </c>
      <c r="D44" s="24" t="s">
        <v>76</v>
      </c>
      <c r="E44" s="10">
        <v>1</v>
      </c>
      <c r="F44" s="23" t="s">
        <v>77</v>
      </c>
      <c r="G44" s="11">
        <v>153.6</v>
      </c>
      <c r="H44" s="12">
        <f t="shared" si="0"/>
        <v>25.6</v>
      </c>
      <c r="I44" s="18">
        <v>83.71</v>
      </c>
      <c r="J44" s="18">
        <f t="shared" si="1"/>
        <v>41.855</v>
      </c>
      <c r="K44" s="18">
        <f t="shared" si="2"/>
        <v>67.455</v>
      </c>
      <c r="L44" s="19">
        <v>1</v>
      </c>
      <c r="M44" s="20" t="s">
        <v>18</v>
      </c>
    </row>
    <row r="45" s="2" customFormat="1" ht="40" customHeight="1" spans="1:13">
      <c r="A45" s="8">
        <v>43</v>
      </c>
      <c r="B45" s="9" t="s">
        <v>74</v>
      </c>
      <c r="C45" s="9" t="s">
        <v>75</v>
      </c>
      <c r="D45" s="10" t="s">
        <v>76</v>
      </c>
      <c r="E45" s="10">
        <v>1</v>
      </c>
      <c r="F45" s="23" t="s">
        <v>78</v>
      </c>
      <c r="G45" s="11">
        <v>149.5</v>
      </c>
      <c r="H45" s="12">
        <f t="shared" si="0"/>
        <v>24.9166666666667</v>
      </c>
      <c r="I45" s="18">
        <v>77.11</v>
      </c>
      <c r="J45" s="18">
        <f t="shared" si="1"/>
        <v>38.555</v>
      </c>
      <c r="K45" s="18">
        <f t="shared" si="2"/>
        <v>63.4716666666667</v>
      </c>
      <c r="L45" s="19">
        <v>2</v>
      </c>
      <c r="M45" s="21" t="s">
        <v>20</v>
      </c>
    </row>
    <row r="46" s="2" customFormat="1" ht="40" customHeight="1" spans="1:13">
      <c r="A46" s="8">
        <v>44</v>
      </c>
      <c r="B46" s="9" t="s">
        <v>79</v>
      </c>
      <c r="C46" s="9" t="s">
        <v>80</v>
      </c>
      <c r="D46" s="24" t="s">
        <v>81</v>
      </c>
      <c r="E46" s="10">
        <v>1</v>
      </c>
      <c r="F46" s="24" t="s">
        <v>82</v>
      </c>
      <c r="G46" s="11">
        <v>178.9</v>
      </c>
      <c r="H46" s="12">
        <f t="shared" si="0"/>
        <v>29.8166666666667</v>
      </c>
      <c r="I46" s="18">
        <v>79.88</v>
      </c>
      <c r="J46" s="18">
        <f t="shared" si="1"/>
        <v>39.94</v>
      </c>
      <c r="K46" s="18">
        <f t="shared" si="2"/>
        <v>69.7566666666667</v>
      </c>
      <c r="L46" s="19">
        <v>1</v>
      </c>
      <c r="M46" s="20" t="s">
        <v>18</v>
      </c>
    </row>
    <row r="47" s="2" customFormat="1" ht="40" customHeight="1" spans="1:13">
      <c r="A47" s="8">
        <v>45</v>
      </c>
      <c r="B47" s="9" t="s">
        <v>79</v>
      </c>
      <c r="C47" s="9" t="s">
        <v>80</v>
      </c>
      <c r="D47" s="24" t="s">
        <v>81</v>
      </c>
      <c r="E47" s="10">
        <v>1</v>
      </c>
      <c r="F47" s="24" t="s">
        <v>83</v>
      </c>
      <c r="G47" s="11">
        <v>155.8</v>
      </c>
      <c r="H47" s="12">
        <f t="shared" si="0"/>
        <v>25.9666666666667</v>
      </c>
      <c r="I47" s="18">
        <v>87.48</v>
      </c>
      <c r="J47" s="18">
        <f t="shared" si="1"/>
        <v>43.74</v>
      </c>
      <c r="K47" s="18">
        <f t="shared" si="2"/>
        <v>69.7066666666667</v>
      </c>
      <c r="L47" s="19">
        <v>2</v>
      </c>
      <c r="M47" s="21" t="s">
        <v>20</v>
      </c>
    </row>
    <row r="48" s="2" customFormat="1" ht="40" customHeight="1" spans="1:13">
      <c r="A48" s="8">
        <v>46</v>
      </c>
      <c r="B48" s="9" t="s">
        <v>84</v>
      </c>
      <c r="C48" s="9" t="s">
        <v>85</v>
      </c>
      <c r="D48" s="24" t="s">
        <v>86</v>
      </c>
      <c r="E48" s="15">
        <v>1</v>
      </c>
      <c r="F48" s="24" t="s">
        <v>87</v>
      </c>
      <c r="G48" s="11">
        <v>197.5</v>
      </c>
      <c r="H48" s="12">
        <f t="shared" si="0"/>
        <v>32.9166666666667</v>
      </c>
      <c r="I48" s="18">
        <v>63.78</v>
      </c>
      <c r="J48" s="18">
        <f t="shared" si="1"/>
        <v>31.89</v>
      </c>
      <c r="K48" s="18">
        <f t="shared" si="2"/>
        <v>64.8066666666667</v>
      </c>
      <c r="L48" s="19">
        <v>2</v>
      </c>
      <c r="M48" s="21" t="s">
        <v>20</v>
      </c>
    </row>
    <row r="49" s="2" customFormat="1" ht="40" customHeight="1" spans="1:13">
      <c r="A49" s="8">
        <v>47</v>
      </c>
      <c r="B49" s="9" t="s">
        <v>84</v>
      </c>
      <c r="C49" s="9" t="s">
        <v>85</v>
      </c>
      <c r="D49" s="24" t="s">
        <v>86</v>
      </c>
      <c r="E49" s="15">
        <v>1</v>
      </c>
      <c r="F49" s="24" t="s">
        <v>88</v>
      </c>
      <c r="G49" s="11">
        <v>194.5</v>
      </c>
      <c r="H49" s="12">
        <f t="shared" si="0"/>
        <v>32.4166666666667</v>
      </c>
      <c r="I49" s="18">
        <v>69.42</v>
      </c>
      <c r="J49" s="18">
        <f t="shared" si="1"/>
        <v>34.71</v>
      </c>
      <c r="K49" s="18">
        <f t="shared" si="2"/>
        <v>67.1266666666667</v>
      </c>
      <c r="L49" s="19">
        <v>1</v>
      </c>
      <c r="M49" s="20" t="s">
        <v>18</v>
      </c>
    </row>
    <row r="50" s="2" customFormat="1" ht="40" customHeight="1" spans="1:13">
      <c r="A50" s="8">
        <v>48</v>
      </c>
      <c r="B50" s="9" t="s">
        <v>84</v>
      </c>
      <c r="C50" s="9" t="s">
        <v>89</v>
      </c>
      <c r="D50" s="24" t="s">
        <v>90</v>
      </c>
      <c r="E50" s="15">
        <v>1</v>
      </c>
      <c r="F50" s="16" t="s">
        <v>91</v>
      </c>
      <c r="G50" s="11">
        <v>202</v>
      </c>
      <c r="H50" s="12">
        <f t="shared" si="0"/>
        <v>33.6666666666667</v>
      </c>
      <c r="I50" s="18">
        <v>73.19</v>
      </c>
      <c r="J50" s="18">
        <f t="shared" si="1"/>
        <v>36.595</v>
      </c>
      <c r="K50" s="18">
        <f t="shared" si="2"/>
        <v>70.2616666666667</v>
      </c>
      <c r="L50" s="19">
        <v>1</v>
      </c>
      <c r="M50" s="20" t="s">
        <v>18</v>
      </c>
    </row>
    <row r="51" s="2" customFormat="1" ht="40" customHeight="1" spans="1:13">
      <c r="A51" s="8">
        <v>49</v>
      </c>
      <c r="B51" s="9" t="s">
        <v>84</v>
      </c>
      <c r="C51" s="9" t="s">
        <v>89</v>
      </c>
      <c r="D51" s="24" t="s">
        <v>90</v>
      </c>
      <c r="E51" s="15">
        <v>1</v>
      </c>
      <c r="F51" s="16" t="s">
        <v>92</v>
      </c>
      <c r="G51" s="11">
        <v>197</v>
      </c>
      <c r="H51" s="12">
        <f t="shared" si="0"/>
        <v>32.8333333333333</v>
      </c>
      <c r="I51" s="18">
        <v>69.98</v>
      </c>
      <c r="J51" s="18">
        <f t="shared" si="1"/>
        <v>34.99</v>
      </c>
      <c r="K51" s="18">
        <f t="shared" si="2"/>
        <v>67.8233333333333</v>
      </c>
      <c r="L51" s="19">
        <v>2</v>
      </c>
      <c r="M51" s="21" t="s">
        <v>20</v>
      </c>
    </row>
    <row r="52" ht="40" customHeight="1"/>
  </sheetData>
  <mergeCells count="1">
    <mergeCell ref="A1:M1"/>
  </mergeCells>
  <printOptions horizontalCentered="1" verticalCentered="1"/>
  <pageMargins left="0.235416666666667" right="0.15625" top="0.629166666666667" bottom="0.668055555555556" header="0.511805555555556" footer="0.511805555555556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rstrsc</dc:creator>
  <cp:lastModifiedBy>Administrator</cp:lastModifiedBy>
  <dcterms:created xsi:type="dcterms:W3CDTF">2018-04-03T08:12:00Z</dcterms:created>
  <dcterms:modified xsi:type="dcterms:W3CDTF">2022-08-03T13:12:48Z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