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0"/>
  </bookViews>
  <sheets>
    <sheet name="考试成绩公示" sheetId="1" r:id="rId1"/>
  </sheets>
  <definedNames>
    <definedName name="_xlnm.Print_Titles" localSheetId="0">'考试成绩公示'!$3:$3</definedName>
    <definedName name="_xlnm._FilterDatabase" localSheetId="0" hidden="1">'考试成绩公示'!$A$3:$R$86</definedName>
  </definedNames>
  <calcPr fullCalcOnLoad="1"/>
</workbook>
</file>

<file path=xl/sharedStrings.xml><?xml version="1.0" encoding="utf-8"?>
<sst xmlns="http://schemas.openxmlformats.org/spreadsheetml/2006/main" count="851" uniqueCount="315">
  <si>
    <t>附件</t>
  </si>
  <si>
    <t>青川县2022年“三支一扶”招募面试成绩、考试总成绩及体检入闱人员名单</t>
  </si>
  <si>
    <t>序号</t>
  </si>
  <si>
    <t>职位名次</t>
  </si>
  <si>
    <t>姓名</t>
  </si>
  <si>
    <t>性别</t>
  </si>
  <si>
    <t>毕业院校</t>
  </si>
  <si>
    <t>所学专业</t>
  </si>
  <si>
    <t>学历</t>
  </si>
  <si>
    <t>职位
编码</t>
  </si>
  <si>
    <t>准考证号</t>
  </si>
  <si>
    <t>笔试成绩</t>
  </si>
  <si>
    <t>笔试折合成绩</t>
  </si>
  <si>
    <t>面试成绩</t>
  </si>
  <si>
    <t>面试加试成绩</t>
  </si>
  <si>
    <t>面试折合成绩</t>
  </si>
  <si>
    <t>考试总成绩</t>
  </si>
  <si>
    <t>报考职位</t>
  </si>
  <si>
    <t>服务类别</t>
  </si>
  <si>
    <t>备 注</t>
  </si>
  <si>
    <t>陈家兴</t>
  </si>
  <si>
    <t>男</t>
  </si>
  <si>
    <t>四川大学锦江学院</t>
  </si>
  <si>
    <t>审计学</t>
  </si>
  <si>
    <t>本科</t>
  </si>
  <si>
    <t>07040001</t>
  </si>
  <si>
    <t>7071070203614</t>
  </si>
  <si>
    <t>66.0</t>
  </si>
  <si>
    <t>乔庄镇人民政府</t>
  </si>
  <si>
    <t>帮扶</t>
  </si>
  <si>
    <t>体检入围</t>
  </si>
  <si>
    <t>女</t>
  </si>
  <si>
    <t>成都东软学院</t>
  </si>
  <si>
    <t>财务管理</t>
  </si>
  <si>
    <t>7071070303521</t>
  </si>
  <si>
    <t>62.0</t>
  </si>
  <si>
    <t>西南科技大学</t>
  </si>
  <si>
    <t>土木工程</t>
  </si>
  <si>
    <t>7071070304006</t>
  </si>
  <si>
    <t>60.0</t>
  </si>
  <si>
    <t>面试递补</t>
  </si>
  <si>
    <t xml:space="preserve">西南林业大学 </t>
  </si>
  <si>
    <t>工商管理</t>
  </si>
  <si>
    <t>7071070100326</t>
  </si>
  <si>
    <t>61.0</t>
  </si>
  <si>
    <t>复审放弃</t>
  </si>
  <si>
    <t>唐晨涛</t>
  </si>
  <si>
    <t>07040002</t>
  </si>
  <si>
    <t>7071070104216</t>
  </si>
  <si>
    <t>70.0</t>
  </si>
  <si>
    <t>青溪镇人民政府</t>
  </si>
  <si>
    <t>成都理工大学</t>
  </si>
  <si>
    <t>7071070203516</t>
  </si>
  <si>
    <t>四川轻化工大学</t>
  </si>
  <si>
    <t>酒店管理</t>
  </si>
  <si>
    <t>7071070203708</t>
  </si>
  <si>
    <t>四川师范大学</t>
  </si>
  <si>
    <t>旅游管理</t>
  </si>
  <si>
    <t>7071070204022</t>
  </si>
  <si>
    <t>63.0</t>
  </si>
  <si>
    <t>张艳华</t>
  </si>
  <si>
    <t>西华大学</t>
  </si>
  <si>
    <t>07040003</t>
  </si>
  <si>
    <t>7071070301414</t>
  </si>
  <si>
    <t>57.0</t>
  </si>
  <si>
    <t>关庄镇人民政府</t>
  </si>
  <si>
    <t>体检入围（面试递补）</t>
  </si>
  <si>
    <t>成都信息工程大学银杏酒店管理学院</t>
  </si>
  <si>
    <t>会展经济与管理</t>
  </si>
  <si>
    <t>7071070102629</t>
  </si>
  <si>
    <t>广西大学行健文理学院</t>
  </si>
  <si>
    <t>7071070200120</t>
  </si>
  <si>
    <t>64.0</t>
  </si>
  <si>
    <t>哈尔滨商业大学</t>
  </si>
  <si>
    <t>7071070101413</t>
  </si>
  <si>
    <t xml:space="preserve">山东女子学院 </t>
  </si>
  <si>
    <t>7071070303004</t>
  </si>
  <si>
    <t>递补放弃</t>
  </si>
  <si>
    <t>刘霞</t>
  </si>
  <si>
    <t>北京科技大学天津学院</t>
  </si>
  <si>
    <t>会计学</t>
  </si>
  <si>
    <t>07040004</t>
  </si>
  <si>
    <t>7071070204516</t>
  </si>
  <si>
    <t>木鱼镇人民政府</t>
  </si>
  <si>
    <t>陕西中医药大学</t>
  </si>
  <si>
    <t>市场营销</t>
  </si>
  <si>
    <t>7071070303917</t>
  </si>
  <si>
    <t>西安欧亚学院</t>
  </si>
  <si>
    <t>7071070302021</t>
  </si>
  <si>
    <t>张袁茂</t>
  </si>
  <si>
    <t>西安工业大学北方信息工程学院</t>
  </si>
  <si>
    <t>国际商务</t>
  </si>
  <si>
    <t>07040005</t>
  </si>
  <si>
    <t>7071070201718</t>
  </si>
  <si>
    <t>72.0</t>
  </si>
  <si>
    <t>沙州镇人民政府</t>
  </si>
  <si>
    <t>成都信息工程大学</t>
  </si>
  <si>
    <t>7071070203820</t>
  </si>
  <si>
    <t>阿坝师范学院</t>
  </si>
  <si>
    <t>财务会计教育</t>
  </si>
  <si>
    <t>7071070302122</t>
  </si>
  <si>
    <t xml:space="preserve">成都中医药大学 </t>
  </si>
  <si>
    <t>7071070102801</t>
  </si>
  <si>
    <t>陕西服装工程学院</t>
  </si>
  <si>
    <t xml:space="preserve"> 市场营销</t>
  </si>
  <si>
    <t>7071070303629</t>
  </si>
  <si>
    <t>李伊</t>
  </si>
  <si>
    <t>07040006</t>
  </si>
  <si>
    <t>7071070101815</t>
  </si>
  <si>
    <t>68.0</t>
  </si>
  <si>
    <t>竹园镇人民政府</t>
  </si>
  <si>
    <t>西南石油大学</t>
  </si>
  <si>
    <t>电子信息科学与技术</t>
  </si>
  <si>
    <t>7071070301423</t>
  </si>
  <si>
    <t xml:space="preserve">南京审计大学金审学院 </t>
  </si>
  <si>
    <t>7071070102307</t>
  </si>
  <si>
    <t xml:space="preserve">中南财经政法大学 </t>
  </si>
  <si>
    <t>人力资源管理</t>
  </si>
  <si>
    <t>7071070200623</t>
  </si>
  <si>
    <t>刘思源</t>
  </si>
  <si>
    <t>石河子大学</t>
  </si>
  <si>
    <t>07040007</t>
  </si>
  <si>
    <t>7071070303006</t>
  </si>
  <si>
    <t>凉水镇人民政府</t>
  </si>
  <si>
    <t>7071070100812</t>
  </si>
  <si>
    <t>给排水科学与工程</t>
  </si>
  <si>
    <t>7071070300120</t>
  </si>
  <si>
    <t>面试放弃</t>
  </si>
  <si>
    <t>王鹏</t>
  </si>
  <si>
    <t>四川大学锦城学院</t>
  </si>
  <si>
    <t>07040008</t>
  </si>
  <si>
    <t>7071070303424</t>
  </si>
  <si>
    <t>73.0</t>
  </si>
  <si>
    <t>三锅镇人民政府</t>
  </si>
  <si>
    <t>成都师范学院</t>
  </si>
  <si>
    <t>文化产业管理</t>
  </si>
  <si>
    <t>7071070303220</t>
  </si>
  <si>
    <t>西南交通大学希望学院</t>
  </si>
  <si>
    <t>7071070103630</t>
  </si>
  <si>
    <t>西南财经大学天府学院</t>
  </si>
  <si>
    <t>7071070203929</t>
  </si>
  <si>
    <t>王健</t>
  </si>
  <si>
    <t>西北农林科技大学</t>
  </si>
  <si>
    <t>农学</t>
  </si>
  <si>
    <t>07040009</t>
  </si>
  <si>
    <t>7071070303703</t>
  </si>
  <si>
    <t>姚渡镇人民政府</t>
  </si>
  <si>
    <t>支农</t>
  </si>
  <si>
    <t>张子怡</t>
  </si>
  <si>
    <t>湖北科技学院</t>
  </si>
  <si>
    <t>应用统计学</t>
  </si>
  <si>
    <t>7071070103326</t>
  </si>
  <si>
    <t>体检入围（调剂）</t>
  </si>
  <si>
    <t>江苏大学</t>
  </si>
  <si>
    <t>农业电气化</t>
  </si>
  <si>
    <t>7071070304627</t>
  </si>
  <si>
    <t>58.0</t>
  </si>
  <si>
    <t>刘丹丹</t>
  </si>
  <si>
    <t>天津财经大学</t>
  </si>
  <si>
    <r>
      <rPr>
        <sz val="9"/>
        <rFont val="宋体"/>
        <family val="0"/>
      </rPr>
      <t>汉语言文学</t>
    </r>
    <r>
      <rPr>
        <sz val="8"/>
        <rFont val="宋体"/>
        <family val="0"/>
      </rPr>
      <t>（公文写作）</t>
    </r>
  </si>
  <si>
    <t>07040010</t>
  </si>
  <si>
    <t>7071070301205</t>
  </si>
  <si>
    <t>乐安镇人民政府</t>
  </si>
  <si>
    <t xml:space="preserve">四川大学锦江学院 </t>
  </si>
  <si>
    <t>经济学</t>
  </si>
  <si>
    <t>7071070301311</t>
  </si>
  <si>
    <t xml:space="preserve">湖南科技学院 </t>
  </si>
  <si>
    <t>统计学</t>
  </si>
  <si>
    <t>7071070200310</t>
  </si>
  <si>
    <t>53.0</t>
  </si>
  <si>
    <t xml:space="preserve">重庆师范大学涉外商贸学院 </t>
  </si>
  <si>
    <t>7071070204419</t>
  </si>
  <si>
    <t xml:space="preserve">四川农业大学 </t>
  </si>
  <si>
    <t>汉语言文学</t>
  </si>
  <si>
    <t>7071070100902</t>
  </si>
  <si>
    <t>49.0</t>
  </si>
  <si>
    <t xml:space="preserve">西华师范大学 </t>
  </si>
  <si>
    <t>汉语言文学教育</t>
  </si>
  <si>
    <t>7071070200905</t>
  </si>
  <si>
    <t>38.0</t>
  </si>
  <si>
    <t>白阳</t>
  </si>
  <si>
    <t>哈尔滨广厦学院</t>
  </si>
  <si>
    <t>07040011</t>
  </si>
  <si>
    <t>7071070200526</t>
  </si>
  <si>
    <t>建峰镇人民政府</t>
  </si>
  <si>
    <t xml:space="preserve">四川大学 </t>
  </si>
  <si>
    <t>农业水利工程/日语</t>
  </si>
  <si>
    <t>7071070204020</t>
  </si>
  <si>
    <t xml:space="preserve">四川师范大学 </t>
  </si>
  <si>
    <t>7071070304024</t>
  </si>
  <si>
    <t>59.0</t>
  </si>
  <si>
    <t>农村区域发展</t>
  </si>
  <si>
    <t>7071070303504</t>
  </si>
  <si>
    <t xml:space="preserve">重庆科技学院 </t>
  </si>
  <si>
    <t>7071070304313</t>
  </si>
  <si>
    <t xml:space="preserve">文山学院 </t>
  </si>
  <si>
    <t>食品科学与工程</t>
  </si>
  <si>
    <t>7071070202408</t>
  </si>
  <si>
    <t>朱宏素</t>
  </si>
  <si>
    <t>07040012</t>
  </si>
  <si>
    <t>7071070103527</t>
  </si>
  <si>
    <t>观音店乡人民政府</t>
  </si>
  <si>
    <t>西华师范大学</t>
  </si>
  <si>
    <t>7071070303217</t>
  </si>
  <si>
    <t>50.0</t>
  </si>
  <si>
    <t>四川旅游学院</t>
  </si>
  <si>
    <t>食品质量与安全</t>
  </si>
  <si>
    <t>7071070104127</t>
  </si>
  <si>
    <t>毛晓高</t>
  </si>
  <si>
    <t>国家开放大学</t>
  </si>
  <si>
    <t>07040013</t>
  </si>
  <si>
    <t>7071070101601</t>
  </si>
  <si>
    <t>43.0</t>
  </si>
  <si>
    <t>蒿溪回族乡人民政府</t>
  </si>
  <si>
    <t xml:space="preserve">四川工业科技学院 </t>
  </si>
  <si>
    <t>7071070204506</t>
  </si>
  <si>
    <t>冯俊焱</t>
  </si>
  <si>
    <t>07040014</t>
  </si>
  <si>
    <t>7071070101216</t>
  </si>
  <si>
    <t>56.0</t>
  </si>
  <si>
    <t>七佛乡人民政府</t>
  </si>
  <si>
    <t>成都文理学院</t>
  </si>
  <si>
    <t>7071070302705</t>
  </si>
  <si>
    <t xml:space="preserve">天津天狮学院 </t>
  </si>
  <si>
    <t>汉语国际教育</t>
  </si>
  <si>
    <t>7071070100201</t>
  </si>
  <si>
    <t xml:space="preserve">红河学院 </t>
  </si>
  <si>
    <t>7071070301318</t>
  </si>
  <si>
    <t xml:space="preserve">华北科技学院 </t>
  </si>
  <si>
    <t>7071070300720</t>
  </si>
  <si>
    <t>曾中孝</t>
  </si>
  <si>
    <t>07040015</t>
  </si>
  <si>
    <t>7071070100311</t>
  </si>
  <si>
    <t>69.0</t>
  </si>
  <si>
    <t>大院回族乡人民政府</t>
  </si>
  <si>
    <t>四川农业大学</t>
  </si>
  <si>
    <t>动物科学</t>
  </si>
  <si>
    <t>7071070202423</t>
  </si>
  <si>
    <t>放弃调剂</t>
  </si>
  <si>
    <t>鲁健华</t>
  </si>
  <si>
    <t>绵阳师范学院</t>
  </si>
  <si>
    <t>7071070101017</t>
  </si>
  <si>
    <t>兰馨</t>
  </si>
  <si>
    <t>四川民族学院</t>
  </si>
  <si>
    <t>秘书学</t>
  </si>
  <si>
    <t>07040016</t>
  </si>
  <si>
    <t>7071070200316</t>
  </si>
  <si>
    <t>54.0</t>
  </si>
  <si>
    <t>房石镇人民政府</t>
  </si>
  <si>
    <t>中南林业科技大学</t>
  </si>
  <si>
    <t>7071070300106</t>
  </si>
  <si>
    <t xml:space="preserve"> 经济学</t>
  </si>
  <si>
    <t>7071070103017</t>
  </si>
  <si>
    <t xml:space="preserve">鞍山师范学院 </t>
  </si>
  <si>
    <t>7071070200421</t>
  </si>
  <si>
    <t>44.0</t>
  </si>
  <si>
    <t>07040017</t>
  </si>
  <si>
    <t>7071070203113</t>
  </si>
  <si>
    <t>曲河乡人民政府</t>
  </si>
  <si>
    <t>未形成竞争且面试成绩低于同组平均分，取消该岗位</t>
  </si>
  <si>
    <t>李胜男</t>
  </si>
  <si>
    <t>07040018</t>
  </si>
  <si>
    <t>7071070103503</t>
  </si>
  <si>
    <t>55.0</t>
  </si>
  <si>
    <t>骑马乡人民政府</t>
  </si>
  <si>
    <t>7071070302726</t>
  </si>
  <si>
    <t>51.0</t>
  </si>
  <si>
    <t>兰州理工大学技术工程学院</t>
  </si>
  <si>
    <t>7071070300205</t>
  </si>
  <si>
    <t xml:space="preserve">陇东学院 </t>
  </si>
  <si>
    <t>07040019</t>
  </si>
  <si>
    <t>7071070302108</t>
  </si>
  <si>
    <t>67.0</t>
  </si>
  <si>
    <t>茶坝乡人民政府</t>
  </si>
  <si>
    <t xml:space="preserve">云南师范大学商学院 </t>
  </si>
  <si>
    <t>7071070104110</t>
  </si>
  <si>
    <t>内蒙古财经大学</t>
  </si>
  <si>
    <t>7071070201602</t>
  </si>
  <si>
    <t>西安建筑科技大学华清学院</t>
  </si>
  <si>
    <t>7071070101525</t>
  </si>
  <si>
    <t xml:space="preserve">云南农业大学 </t>
  </si>
  <si>
    <t>动植物检疫</t>
  </si>
  <si>
    <t>7071070103217</t>
  </si>
  <si>
    <t xml:space="preserve">成都文理学院 </t>
  </si>
  <si>
    <t>7071070300103</t>
  </si>
  <si>
    <t>07040020</t>
  </si>
  <si>
    <t>7071070304820</t>
  </si>
  <si>
    <t>石坝乡人民政府</t>
  </si>
  <si>
    <t xml:space="preserve">楚雄师范学院 </t>
  </si>
  <si>
    <t>7071070102221</t>
  </si>
  <si>
    <t xml:space="preserve">云南大学滇池学院 </t>
  </si>
  <si>
    <t>7071070101919</t>
  </si>
  <si>
    <t>白雄</t>
  </si>
  <si>
    <t>湖北中医药高等专科学校</t>
  </si>
  <si>
    <t>中医药</t>
  </si>
  <si>
    <t>大专</t>
  </si>
  <si>
    <t>07040021</t>
  </si>
  <si>
    <t>7071070301910</t>
  </si>
  <si>
    <t>曲河乡卫生院</t>
  </si>
  <si>
    <t>支医</t>
  </si>
  <si>
    <t>雅安职业技术学院</t>
  </si>
  <si>
    <t>中医学</t>
  </si>
  <si>
    <t>7071070302625</t>
  </si>
  <si>
    <t>7071070200901</t>
  </si>
  <si>
    <t>36.0</t>
  </si>
  <si>
    <t>杨佳慧</t>
  </si>
  <si>
    <t>商丘医学高等专科学校</t>
  </si>
  <si>
    <t>临床医学</t>
  </si>
  <si>
    <t>07040022</t>
  </si>
  <si>
    <t>7071070303117</t>
  </si>
  <si>
    <t>大院回族乡卫生院</t>
  </si>
  <si>
    <t>汉中职业技术学院</t>
  </si>
  <si>
    <t>7071070103909</t>
  </si>
  <si>
    <t>四川中医药高等专科学校</t>
  </si>
  <si>
    <t>7071070300814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</si>
</sst>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176" fontId="46" fillId="0" borderId="0" xfId="0" applyNumberFormat="1" applyFont="1" applyFill="1" applyAlignment="1">
      <alignment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vertical="center" wrapText="1"/>
    </xf>
    <xf numFmtId="176" fontId="46" fillId="0" borderId="0" xfId="0" applyNumberFormat="1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1">
      <selection activeCell="T56" sqref="T56"/>
    </sheetView>
  </sheetViews>
  <sheetFormatPr defaultColWidth="9.00390625" defaultRowHeight="18" customHeight="1"/>
  <cols>
    <col min="1" max="1" width="3.140625" style="5" customWidth="1"/>
    <col min="2" max="2" width="5.140625" style="6" customWidth="1"/>
    <col min="3" max="3" width="6.7109375" style="5" customWidth="1"/>
    <col min="4" max="4" width="3.28125" style="5" customWidth="1"/>
    <col min="5" max="5" width="11.57421875" style="7" customWidth="1"/>
    <col min="6" max="6" width="8.57421875" style="7" customWidth="1"/>
    <col min="7" max="7" width="5.140625" style="7" customWidth="1"/>
    <col min="8" max="8" width="9.28125" style="7" customWidth="1"/>
    <col min="9" max="9" width="13.421875" style="7" customWidth="1"/>
    <col min="10" max="10" width="6.00390625" style="8" customWidth="1"/>
    <col min="11" max="11" width="7.421875" style="9" customWidth="1"/>
    <col min="12" max="12" width="5.8515625" style="10" customWidth="1"/>
    <col min="13" max="13" width="6.8515625" style="10" customWidth="1"/>
    <col min="14" max="15" width="7.421875" style="11" customWidth="1"/>
    <col min="16" max="16" width="15.7109375" style="5" customWidth="1"/>
    <col min="17" max="17" width="6.00390625" style="5" customWidth="1"/>
    <col min="18" max="18" width="9.28125" style="9" customWidth="1"/>
    <col min="19" max="19" width="17.28125" style="12" customWidth="1"/>
    <col min="20" max="242" width="17.28125" style="7" customWidth="1"/>
    <col min="243" max="245" width="9.00390625" style="7" customWidth="1"/>
    <col min="246" max="255" width="9.00390625" style="13" customWidth="1"/>
    <col min="256" max="256" width="9.00390625" style="14" customWidth="1"/>
  </cols>
  <sheetData>
    <row r="1" spans="1:18" s="1" customFormat="1" ht="19.5" customHeight="1">
      <c r="A1" s="15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27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56" s="3" customFormat="1" ht="36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24" t="s">
        <v>17</v>
      </c>
      <c r="Q3" s="18" t="s">
        <v>18</v>
      </c>
      <c r="R3" s="18" t="s">
        <v>19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34"/>
    </row>
    <row r="4" spans="1:255" s="4" customFormat="1" ht="30" customHeight="1">
      <c r="A4" s="19">
        <v>1</v>
      </c>
      <c r="B4" s="20">
        <v>1</v>
      </c>
      <c r="C4" s="21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0" t="s">
        <v>25</v>
      </c>
      <c r="I4" s="20" t="s">
        <v>26</v>
      </c>
      <c r="J4" s="20" t="s">
        <v>27</v>
      </c>
      <c r="K4" s="21">
        <f aca="true" t="shared" si="0" ref="K4:K67">J4*0.5</f>
        <v>33</v>
      </c>
      <c r="L4" s="21">
        <v>84</v>
      </c>
      <c r="M4" s="21"/>
      <c r="N4" s="25">
        <f aca="true" t="shared" si="1" ref="N4:N67">L4*0.5</f>
        <v>42</v>
      </c>
      <c r="O4" s="25">
        <f aca="true" t="shared" si="2" ref="O4:O67">K4+N4</f>
        <v>75</v>
      </c>
      <c r="P4" s="26" t="s">
        <v>28</v>
      </c>
      <c r="Q4" s="21" t="s">
        <v>29</v>
      </c>
      <c r="R4" s="21" t="s">
        <v>30</v>
      </c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1:255" s="4" customFormat="1" ht="30" customHeight="1">
      <c r="A5" s="19">
        <v>2</v>
      </c>
      <c r="B5" s="20">
        <v>2</v>
      </c>
      <c r="C5" s="21"/>
      <c r="D5" s="22" t="s">
        <v>31</v>
      </c>
      <c r="E5" s="22" t="s">
        <v>32</v>
      </c>
      <c r="F5" s="22" t="s">
        <v>33</v>
      </c>
      <c r="G5" s="22" t="s">
        <v>24</v>
      </c>
      <c r="H5" s="20" t="s">
        <v>25</v>
      </c>
      <c r="I5" s="20" t="s">
        <v>34</v>
      </c>
      <c r="J5" s="20" t="s">
        <v>35</v>
      </c>
      <c r="K5" s="21">
        <f t="shared" si="0"/>
        <v>31</v>
      </c>
      <c r="L5" s="21">
        <v>84.8</v>
      </c>
      <c r="M5" s="21"/>
      <c r="N5" s="25">
        <f t="shared" si="1"/>
        <v>42.4</v>
      </c>
      <c r="O5" s="25">
        <f t="shared" si="2"/>
        <v>73.4</v>
      </c>
      <c r="P5" s="26" t="s">
        <v>28</v>
      </c>
      <c r="Q5" s="21" t="s">
        <v>29</v>
      </c>
      <c r="R5" s="20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33"/>
      <c r="IM5" s="33"/>
      <c r="IN5" s="33"/>
      <c r="IO5" s="33"/>
      <c r="IP5" s="33"/>
      <c r="IQ5" s="33"/>
      <c r="IR5" s="33"/>
      <c r="IS5" s="33"/>
      <c r="IT5" s="33"/>
      <c r="IU5" s="33"/>
    </row>
    <row r="6" spans="1:255" s="4" customFormat="1" ht="30" customHeight="1">
      <c r="A6" s="19">
        <v>3</v>
      </c>
      <c r="B6" s="20">
        <v>3</v>
      </c>
      <c r="C6" s="21"/>
      <c r="D6" s="22" t="s">
        <v>21</v>
      </c>
      <c r="E6" s="22" t="s">
        <v>36</v>
      </c>
      <c r="F6" s="22" t="s">
        <v>37</v>
      </c>
      <c r="G6" s="22" t="s">
        <v>24</v>
      </c>
      <c r="H6" s="20" t="s">
        <v>25</v>
      </c>
      <c r="I6" s="20" t="s">
        <v>38</v>
      </c>
      <c r="J6" s="20" t="s">
        <v>39</v>
      </c>
      <c r="K6" s="21">
        <f t="shared" si="0"/>
        <v>30</v>
      </c>
      <c r="L6" s="20">
        <v>81</v>
      </c>
      <c r="M6" s="20"/>
      <c r="N6" s="25">
        <f t="shared" si="1"/>
        <v>40.5</v>
      </c>
      <c r="O6" s="25">
        <f t="shared" si="2"/>
        <v>70.5</v>
      </c>
      <c r="P6" s="26" t="s">
        <v>28</v>
      </c>
      <c r="Q6" s="21" t="s">
        <v>29</v>
      </c>
      <c r="R6" s="21" t="s">
        <v>40</v>
      </c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33"/>
      <c r="IM6" s="33"/>
      <c r="IN6" s="33"/>
      <c r="IO6" s="33"/>
      <c r="IP6" s="33"/>
      <c r="IQ6" s="33"/>
      <c r="IR6" s="33"/>
      <c r="IS6" s="33"/>
      <c r="IT6" s="33"/>
      <c r="IU6" s="33"/>
    </row>
    <row r="7" spans="1:255" s="4" customFormat="1" ht="30" customHeight="1">
      <c r="A7" s="19">
        <v>4</v>
      </c>
      <c r="B7" s="20">
        <v>4</v>
      </c>
      <c r="C7" s="21"/>
      <c r="D7" s="22" t="s">
        <v>31</v>
      </c>
      <c r="E7" s="22" t="s">
        <v>41</v>
      </c>
      <c r="F7" s="22" t="s">
        <v>42</v>
      </c>
      <c r="G7" s="22" t="s">
        <v>24</v>
      </c>
      <c r="H7" s="20" t="s">
        <v>25</v>
      </c>
      <c r="I7" s="20" t="s">
        <v>43</v>
      </c>
      <c r="J7" s="20" t="s">
        <v>44</v>
      </c>
      <c r="K7" s="21">
        <f t="shared" si="0"/>
        <v>30.5</v>
      </c>
      <c r="L7" s="21"/>
      <c r="M7" s="21"/>
      <c r="N7" s="25">
        <f t="shared" si="1"/>
        <v>0</v>
      </c>
      <c r="O7" s="25">
        <f t="shared" si="2"/>
        <v>30.5</v>
      </c>
      <c r="P7" s="26" t="s">
        <v>28</v>
      </c>
      <c r="Q7" s="21" t="s">
        <v>29</v>
      </c>
      <c r="R7" s="21" t="s">
        <v>45</v>
      </c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s="4" customFormat="1" ht="30" customHeight="1">
      <c r="A8" s="19">
        <v>5</v>
      </c>
      <c r="B8" s="20">
        <v>1</v>
      </c>
      <c r="C8" s="21" t="s">
        <v>46</v>
      </c>
      <c r="D8" s="22" t="s">
        <v>31</v>
      </c>
      <c r="E8" s="22" t="s">
        <v>22</v>
      </c>
      <c r="F8" s="22" t="s">
        <v>23</v>
      </c>
      <c r="G8" s="22" t="s">
        <v>24</v>
      </c>
      <c r="H8" s="20" t="s">
        <v>47</v>
      </c>
      <c r="I8" s="20" t="s">
        <v>48</v>
      </c>
      <c r="J8" s="20" t="s">
        <v>49</v>
      </c>
      <c r="K8" s="21">
        <f t="shared" si="0"/>
        <v>35</v>
      </c>
      <c r="L8" s="21">
        <v>80</v>
      </c>
      <c r="M8" s="21"/>
      <c r="N8" s="25">
        <f t="shared" si="1"/>
        <v>40</v>
      </c>
      <c r="O8" s="25">
        <f t="shared" si="2"/>
        <v>75</v>
      </c>
      <c r="P8" s="26" t="s">
        <v>50</v>
      </c>
      <c r="Q8" s="21" t="s">
        <v>29</v>
      </c>
      <c r="R8" s="21" t="s">
        <v>30</v>
      </c>
      <c r="S8" s="28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s="4" customFormat="1" ht="30" customHeight="1">
      <c r="A9" s="19">
        <v>6</v>
      </c>
      <c r="B9" s="20">
        <v>2</v>
      </c>
      <c r="C9" s="21"/>
      <c r="D9" s="22" t="s">
        <v>31</v>
      </c>
      <c r="E9" s="22" t="s">
        <v>51</v>
      </c>
      <c r="F9" s="22" t="s">
        <v>42</v>
      </c>
      <c r="G9" s="22" t="s">
        <v>24</v>
      </c>
      <c r="H9" s="20" t="s">
        <v>47</v>
      </c>
      <c r="I9" s="20" t="s">
        <v>52</v>
      </c>
      <c r="J9" s="20" t="s">
        <v>44</v>
      </c>
      <c r="K9" s="21">
        <f t="shared" si="0"/>
        <v>30.5</v>
      </c>
      <c r="L9" s="20">
        <v>82.4</v>
      </c>
      <c r="M9" s="20"/>
      <c r="N9" s="25">
        <f t="shared" si="1"/>
        <v>41.2</v>
      </c>
      <c r="O9" s="25">
        <f t="shared" si="2"/>
        <v>71.7</v>
      </c>
      <c r="P9" s="26" t="s">
        <v>50</v>
      </c>
      <c r="Q9" s="21" t="s">
        <v>29</v>
      </c>
      <c r="R9" s="21" t="s">
        <v>40</v>
      </c>
      <c r="S9" s="28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4" customFormat="1" ht="30" customHeight="1">
      <c r="A10" s="19">
        <v>7</v>
      </c>
      <c r="B10" s="20">
        <v>3</v>
      </c>
      <c r="C10" s="21"/>
      <c r="D10" s="22" t="s">
        <v>31</v>
      </c>
      <c r="E10" s="22" t="s">
        <v>53</v>
      </c>
      <c r="F10" s="22" t="s">
        <v>54</v>
      </c>
      <c r="G10" s="22" t="s">
        <v>24</v>
      </c>
      <c r="H10" s="20" t="s">
        <v>47</v>
      </c>
      <c r="I10" s="20" t="s">
        <v>55</v>
      </c>
      <c r="J10" s="20" t="s">
        <v>35</v>
      </c>
      <c r="K10" s="21">
        <f t="shared" si="0"/>
        <v>31</v>
      </c>
      <c r="L10" s="21">
        <v>78</v>
      </c>
      <c r="M10" s="21"/>
      <c r="N10" s="25">
        <f t="shared" si="1"/>
        <v>39</v>
      </c>
      <c r="O10" s="25">
        <f t="shared" si="2"/>
        <v>70</v>
      </c>
      <c r="P10" s="26" t="s">
        <v>50</v>
      </c>
      <c r="Q10" s="21" t="s">
        <v>29</v>
      </c>
      <c r="R10" s="20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4" customFormat="1" ht="30" customHeight="1">
      <c r="A11" s="19">
        <v>8</v>
      </c>
      <c r="B11" s="20">
        <v>4</v>
      </c>
      <c r="C11" s="21"/>
      <c r="D11" s="22" t="s">
        <v>31</v>
      </c>
      <c r="E11" s="22" t="s">
        <v>56</v>
      </c>
      <c r="F11" s="22" t="s">
        <v>57</v>
      </c>
      <c r="G11" s="22" t="s">
        <v>24</v>
      </c>
      <c r="H11" s="20" t="s">
        <v>47</v>
      </c>
      <c r="I11" s="20" t="s">
        <v>58</v>
      </c>
      <c r="J11" s="20" t="s">
        <v>59</v>
      </c>
      <c r="K11" s="21">
        <f t="shared" si="0"/>
        <v>31.5</v>
      </c>
      <c r="L11" s="21"/>
      <c r="M11" s="21"/>
      <c r="N11" s="25">
        <f t="shared" si="1"/>
        <v>0</v>
      </c>
      <c r="O11" s="25">
        <f t="shared" si="2"/>
        <v>31.5</v>
      </c>
      <c r="P11" s="26" t="s">
        <v>50</v>
      </c>
      <c r="Q11" s="21" t="s">
        <v>29</v>
      </c>
      <c r="R11" s="21" t="s">
        <v>45</v>
      </c>
      <c r="S11" s="31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4" customFormat="1" ht="37.5" customHeight="1">
      <c r="A12" s="19">
        <v>9</v>
      </c>
      <c r="B12" s="20">
        <v>1</v>
      </c>
      <c r="C12" s="21" t="s">
        <v>60</v>
      </c>
      <c r="D12" s="21" t="s">
        <v>31</v>
      </c>
      <c r="E12" s="23" t="s">
        <v>61</v>
      </c>
      <c r="F12" s="23" t="s">
        <v>42</v>
      </c>
      <c r="G12" s="22" t="s">
        <v>24</v>
      </c>
      <c r="H12" s="20" t="s">
        <v>62</v>
      </c>
      <c r="I12" s="20" t="s">
        <v>63</v>
      </c>
      <c r="J12" s="20" t="s">
        <v>64</v>
      </c>
      <c r="K12" s="21">
        <f t="shared" si="0"/>
        <v>28.5</v>
      </c>
      <c r="L12" s="20">
        <v>83</v>
      </c>
      <c r="M12" s="20"/>
      <c r="N12" s="25">
        <f t="shared" si="1"/>
        <v>41.5</v>
      </c>
      <c r="O12" s="25">
        <f t="shared" si="2"/>
        <v>70</v>
      </c>
      <c r="P12" s="26" t="s">
        <v>65</v>
      </c>
      <c r="Q12" s="21" t="s">
        <v>29</v>
      </c>
      <c r="R12" s="23" t="s">
        <v>66</v>
      </c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4" customFormat="1" ht="36" customHeight="1">
      <c r="A13" s="19">
        <v>10</v>
      </c>
      <c r="B13" s="20">
        <v>2</v>
      </c>
      <c r="C13" s="21"/>
      <c r="D13" s="21" t="s">
        <v>31</v>
      </c>
      <c r="E13" s="23" t="s">
        <v>67</v>
      </c>
      <c r="F13" s="23" t="s">
        <v>68</v>
      </c>
      <c r="G13" s="22" t="s">
        <v>24</v>
      </c>
      <c r="H13" s="20" t="s">
        <v>62</v>
      </c>
      <c r="I13" s="20" t="s">
        <v>69</v>
      </c>
      <c r="J13" s="20" t="s">
        <v>59</v>
      </c>
      <c r="K13" s="21">
        <f t="shared" si="0"/>
        <v>31.5</v>
      </c>
      <c r="L13" s="21">
        <v>76</v>
      </c>
      <c r="M13" s="21"/>
      <c r="N13" s="25">
        <f t="shared" si="1"/>
        <v>38</v>
      </c>
      <c r="O13" s="25">
        <f t="shared" si="2"/>
        <v>69.5</v>
      </c>
      <c r="P13" s="26" t="s">
        <v>65</v>
      </c>
      <c r="Q13" s="21" t="s">
        <v>29</v>
      </c>
      <c r="R13" s="32"/>
      <c r="S13" s="3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4" customFormat="1" ht="30" customHeight="1">
      <c r="A14" s="19">
        <v>11</v>
      </c>
      <c r="B14" s="20">
        <v>3</v>
      </c>
      <c r="C14" s="21"/>
      <c r="D14" s="21" t="s">
        <v>21</v>
      </c>
      <c r="E14" s="23" t="s">
        <v>70</v>
      </c>
      <c r="F14" s="23" t="s">
        <v>23</v>
      </c>
      <c r="G14" s="22" t="s">
        <v>24</v>
      </c>
      <c r="H14" s="20" t="s">
        <v>62</v>
      </c>
      <c r="I14" s="20" t="s">
        <v>71</v>
      </c>
      <c r="J14" s="20" t="s">
        <v>72</v>
      </c>
      <c r="K14" s="21">
        <f t="shared" si="0"/>
        <v>32</v>
      </c>
      <c r="L14" s="21"/>
      <c r="M14" s="21"/>
      <c r="N14" s="25">
        <f t="shared" si="1"/>
        <v>0</v>
      </c>
      <c r="O14" s="25">
        <f t="shared" si="2"/>
        <v>32</v>
      </c>
      <c r="P14" s="26" t="s">
        <v>65</v>
      </c>
      <c r="Q14" s="21" t="s">
        <v>29</v>
      </c>
      <c r="R14" s="21" t="s">
        <v>45</v>
      </c>
      <c r="S14" s="3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4" customFormat="1" ht="30" customHeight="1">
      <c r="A15" s="19">
        <v>12</v>
      </c>
      <c r="B15" s="20">
        <v>4</v>
      </c>
      <c r="C15" s="21"/>
      <c r="D15" s="21" t="s">
        <v>31</v>
      </c>
      <c r="E15" s="23" t="s">
        <v>73</v>
      </c>
      <c r="F15" s="23" t="s">
        <v>57</v>
      </c>
      <c r="G15" s="22" t="s">
        <v>24</v>
      </c>
      <c r="H15" s="20" t="s">
        <v>62</v>
      </c>
      <c r="I15" s="20" t="s">
        <v>74</v>
      </c>
      <c r="J15" s="20" t="s">
        <v>39</v>
      </c>
      <c r="K15" s="21">
        <f t="shared" si="0"/>
        <v>30</v>
      </c>
      <c r="L15" s="21"/>
      <c r="M15" s="21"/>
      <c r="N15" s="25">
        <f t="shared" si="1"/>
        <v>0</v>
      </c>
      <c r="O15" s="25">
        <f t="shared" si="2"/>
        <v>30</v>
      </c>
      <c r="P15" s="26" t="s">
        <v>65</v>
      </c>
      <c r="Q15" s="21" t="s">
        <v>29</v>
      </c>
      <c r="R15" s="21" t="s">
        <v>45</v>
      </c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4" customFormat="1" ht="30" customHeight="1">
      <c r="A16" s="19">
        <v>13</v>
      </c>
      <c r="B16" s="20">
        <v>5</v>
      </c>
      <c r="C16" s="21"/>
      <c r="D16" s="21" t="s">
        <v>21</v>
      </c>
      <c r="E16" s="23" t="s">
        <v>75</v>
      </c>
      <c r="F16" s="23" t="s">
        <v>42</v>
      </c>
      <c r="G16" s="22" t="s">
        <v>24</v>
      </c>
      <c r="H16" s="20" t="s">
        <v>62</v>
      </c>
      <c r="I16" s="20" t="s">
        <v>76</v>
      </c>
      <c r="J16" s="20" t="s">
        <v>64</v>
      </c>
      <c r="K16" s="21">
        <f t="shared" si="0"/>
        <v>28.5</v>
      </c>
      <c r="L16" s="20"/>
      <c r="M16" s="20"/>
      <c r="N16" s="25">
        <f t="shared" si="1"/>
        <v>0</v>
      </c>
      <c r="O16" s="25">
        <f t="shared" si="2"/>
        <v>28.5</v>
      </c>
      <c r="P16" s="26" t="s">
        <v>65</v>
      </c>
      <c r="Q16" s="21" t="s">
        <v>29</v>
      </c>
      <c r="R16" s="21" t="s">
        <v>77</v>
      </c>
      <c r="S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4" customFormat="1" ht="30" customHeight="1">
      <c r="A17" s="19">
        <v>14</v>
      </c>
      <c r="B17" s="20">
        <v>1</v>
      </c>
      <c r="C17" s="21" t="s">
        <v>78</v>
      </c>
      <c r="D17" s="21" t="s">
        <v>31</v>
      </c>
      <c r="E17" s="23" t="s">
        <v>79</v>
      </c>
      <c r="F17" s="23" t="s">
        <v>80</v>
      </c>
      <c r="G17" s="22" t="s">
        <v>24</v>
      </c>
      <c r="H17" s="20" t="s">
        <v>81</v>
      </c>
      <c r="I17" s="20" t="s">
        <v>82</v>
      </c>
      <c r="J17" s="20" t="s">
        <v>35</v>
      </c>
      <c r="K17" s="21">
        <f t="shared" si="0"/>
        <v>31</v>
      </c>
      <c r="L17" s="21">
        <v>81.6</v>
      </c>
      <c r="M17" s="21"/>
      <c r="N17" s="25">
        <f t="shared" si="1"/>
        <v>40.8</v>
      </c>
      <c r="O17" s="25">
        <f t="shared" si="2"/>
        <v>71.8</v>
      </c>
      <c r="P17" s="26" t="s">
        <v>83</v>
      </c>
      <c r="Q17" s="21" t="s">
        <v>29</v>
      </c>
      <c r="R17" s="21" t="s">
        <v>30</v>
      </c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4" customFormat="1" ht="30" customHeight="1">
      <c r="A18" s="19">
        <v>15</v>
      </c>
      <c r="B18" s="20">
        <v>2</v>
      </c>
      <c r="C18" s="21"/>
      <c r="D18" s="21" t="s">
        <v>21</v>
      </c>
      <c r="E18" s="23" t="s">
        <v>84</v>
      </c>
      <c r="F18" s="23" t="s">
        <v>85</v>
      </c>
      <c r="G18" s="22" t="s">
        <v>24</v>
      </c>
      <c r="H18" s="20" t="s">
        <v>81</v>
      </c>
      <c r="I18" s="20" t="s">
        <v>86</v>
      </c>
      <c r="J18" s="20" t="s">
        <v>44</v>
      </c>
      <c r="K18" s="21">
        <f t="shared" si="0"/>
        <v>30.5</v>
      </c>
      <c r="L18" s="21">
        <v>81.8</v>
      </c>
      <c r="M18" s="21"/>
      <c r="N18" s="25">
        <f t="shared" si="1"/>
        <v>40.9</v>
      </c>
      <c r="O18" s="25">
        <f t="shared" si="2"/>
        <v>71.4</v>
      </c>
      <c r="P18" s="26" t="s">
        <v>83</v>
      </c>
      <c r="Q18" s="21" t="s">
        <v>29</v>
      </c>
      <c r="R18" s="20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4" customFormat="1" ht="30" customHeight="1">
      <c r="A19" s="19">
        <v>16</v>
      </c>
      <c r="B19" s="20">
        <v>2</v>
      </c>
      <c r="C19" s="21"/>
      <c r="D19" s="21" t="s">
        <v>31</v>
      </c>
      <c r="E19" s="23" t="s">
        <v>87</v>
      </c>
      <c r="F19" s="23" t="s">
        <v>57</v>
      </c>
      <c r="G19" s="22" t="s">
        <v>24</v>
      </c>
      <c r="H19" s="20" t="s">
        <v>81</v>
      </c>
      <c r="I19" s="20" t="s">
        <v>88</v>
      </c>
      <c r="J19" s="20" t="s">
        <v>44</v>
      </c>
      <c r="K19" s="21">
        <f t="shared" si="0"/>
        <v>30.5</v>
      </c>
      <c r="L19" s="21">
        <v>81.8</v>
      </c>
      <c r="M19" s="21"/>
      <c r="N19" s="25">
        <f t="shared" si="1"/>
        <v>40.9</v>
      </c>
      <c r="O19" s="25">
        <f t="shared" si="2"/>
        <v>71.4</v>
      </c>
      <c r="P19" s="26" t="s">
        <v>83</v>
      </c>
      <c r="Q19" s="21" t="s">
        <v>29</v>
      </c>
      <c r="R19" s="20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4" customFormat="1" ht="30" customHeight="1">
      <c r="A20" s="19">
        <v>17</v>
      </c>
      <c r="B20" s="20">
        <v>1</v>
      </c>
      <c r="C20" s="21" t="s">
        <v>89</v>
      </c>
      <c r="D20" s="21" t="s">
        <v>21</v>
      </c>
      <c r="E20" s="23" t="s">
        <v>90</v>
      </c>
      <c r="F20" s="23" t="s">
        <v>91</v>
      </c>
      <c r="G20" s="22" t="s">
        <v>24</v>
      </c>
      <c r="H20" s="20" t="s">
        <v>92</v>
      </c>
      <c r="I20" s="20" t="s">
        <v>93</v>
      </c>
      <c r="J20" s="20" t="s">
        <v>94</v>
      </c>
      <c r="K20" s="21">
        <f t="shared" si="0"/>
        <v>36</v>
      </c>
      <c r="L20" s="21">
        <v>81.6</v>
      </c>
      <c r="M20" s="21"/>
      <c r="N20" s="25">
        <f t="shared" si="1"/>
        <v>40.8</v>
      </c>
      <c r="O20" s="25">
        <f t="shared" si="2"/>
        <v>76.8</v>
      </c>
      <c r="P20" s="26" t="s">
        <v>95</v>
      </c>
      <c r="Q20" s="21" t="s">
        <v>29</v>
      </c>
      <c r="R20" s="21" t="s">
        <v>30</v>
      </c>
      <c r="S20" s="2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4" customFormat="1" ht="30" customHeight="1">
      <c r="A21" s="19">
        <v>18</v>
      </c>
      <c r="B21" s="20">
        <v>2</v>
      </c>
      <c r="C21" s="21"/>
      <c r="D21" s="21" t="s">
        <v>31</v>
      </c>
      <c r="E21" s="23" t="s">
        <v>96</v>
      </c>
      <c r="F21" s="23" t="s">
        <v>57</v>
      </c>
      <c r="G21" s="22" t="s">
        <v>24</v>
      </c>
      <c r="H21" s="20" t="s">
        <v>92</v>
      </c>
      <c r="I21" s="20" t="s">
        <v>97</v>
      </c>
      <c r="J21" s="20" t="s">
        <v>27</v>
      </c>
      <c r="K21" s="21">
        <f t="shared" si="0"/>
        <v>33</v>
      </c>
      <c r="L21" s="21">
        <v>84.4</v>
      </c>
      <c r="M21" s="21"/>
      <c r="N21" s="25">
        <f t="shared" si="1"/>
        <v>42.2</v>
      </c>
      <c r="O21" s="25">
        <f t="shared" si="2"/>
        <v>75.2</v>
      </c>
      <c r="P21" s="26" t="s">
        <v>95</v>
      </c>
      <c r="Q21" s="21" t="s">
        <v>29</v>
      </c>
      <c r="R21" s="20"/>
      <c r="S21" s="2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s="4" customFormat="1" ht="30" customHeight="1">
      <c r="A22" s="19">
        <v>19</v>
      </c>
      <c r="B22" s="20">
        <v>3</v>
      </c>
      <c r="C22" s="21"/>
      <c r="D22" s="21" t="s">
        <v>31</v>
      </c>
      <c r="E22" s="23" t="s">
        <v>98</v>
      </c>
      <c r="F22" s="23" t="s">
        <v>99</v>
      </c>
      <c r="G22" s="22" t="s">
        <v>24</v>
      </c>
      <c r="H22" s="20" t="s">
        <v>92</v>
      </c>
      <c r="I22" s="20" t="s">
        <v>100</v>
      </c>
      <c r="J22" s="20" t="s">
        <v>59</v>
      </c>
      <c r="K22" s="21">
        <f t="shared" si="0"/>
        <v>31.5</v>
      </c>
      <c r="L22" s="20">
        <v>81.8</v>
      </c>
      <c r="M22" s="20"/>
      <c r="N22" s="25">
        <f t="shared" si="1"/>
        <v>40.9</v>
      </c>
      <c r="O22" s="25">
        <f t="shared" si="2"/>
        <v>72.4</v>
      </c>
      <c r="P22" s="26" t="s">
        <v>95</v>
      </c>
      <c r="Q22" s="21" t="s">
        <v>29</v>
      </c>
      <c r="R22" s="21" t="s">
        <v>40</v>
      </c>
      <c r="S22" s="28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4" customFormat="1" ht="30" customHeight="1">
      <c r="A23" s="19">
        <v>20</v>
      </c>
      <c r="B23" s="20">
        <v>4</v>
      </c>
      <c r="C23" s="21"/>
      <c r="D23" s="21" t="s">
        <v>21</v>
      </c>
      <c r="E23" s="23" t="s">
        <v>101</v>
      </c>
      <c r="F23" s="23" t="s">
        <v>85</v>
      </c>
      <c r="G23" s="22" t="s">
        <v>24</v>
      </c>
      <c r="H23" s="20" t="s">
        <v>92</v>
      </c>
      <c r="I23" s="20" t="s">
        <v>102</v>
      </c>
      <c r="J23" s="20" t="s">
        <v>72</v>
      </c>
      <c r="K23" s="21">
        <f t="shared" si="0"/>
        <v>32</v>
      </c>
      <c r="L23" s="21"/>
      <c r="M23" s="21"/>
      <c r="N23" s="25">
        <f t="shared" si="1"/>
        <v>0</v>
      </c>
      <c r="O23" s="25">
        <f t="shared" si="2"/>
        <v>32</v>
      </c>
      <c r="P23" s="26" t="s">
        <v>95</v>
      </c>
      <c r="Q23" s="21" t="s">
        <v>29</v>
      </c>
      <c r="R23" s="21" t="s">
        <v>45</v>
      </c>
      <c r="S23" s="28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4" customFormat="1" ht="28.5" customHeight="1">
      <c r="A24" s="19">
        <v>21</v>
      </c>
      <c r="B24" s="20">
        <v>5</v>
      </c>
      <c r="C24" s="21"/>
      <c r="D24" s="21" t="s">
        <v>21</v>
      </c>
      <c r="E24" s="23" t="s">
        <v>103</v>
      </c>
      <c r="F24" s="23" t="s">
        <v>104</v>
      </c>
      <c r="G24" s="22" t="s">
        <v>24</v>
      </c>
      <c r="H24" s="20" t="s">
        <v>92</v>
      </c>
      <c r="I24" s="20" t="s">
        <v>105</v>
      </c>
      <c r="J24" s="20" t="s">
        <v>59</v>
      </c>
      <c r="K24" s="21">
        <f t="shared" si="0"/>
        <v>31.5</v>
      </c>
      <c r="L24" s="20"/>
      <c r="M24" s="20"/>
      <c r="N24" s="25">
        <f t="shared" si="1"/>
        <v>0</v>
      </c>
      <c r="O24" s="25">
        <f t="shared" si="2"/>
        <v>31.5</v>
      </c>
      <c r="P24" s="26" t="s">
        <v>95</v>
      </c>
      <c r="Q24" s="21" t="s">
        <v>29</v>
      </c>
      <c r="R24" s="21" t="s">
        <v>77</v>
      </c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4" customFormat="1" ht="39" customHeight="1">
      <c r="A25" s="19">
        <v>22</v>
      </c>
      <c r="B25" s="20">
        <v>1</v>
      </c>
      <c r="C25" s="21" t="s">
        <v>106</v>
      </c>
      <c r="D25" s="21" t="s">
        <v>31</v>
      </c>
      <c r="E25" s="23" t="s">
        <v>67</v>
      </c>
      <c r="F25" s="23" t="s">
        <v>80</v>
      </c>
      <c r="G25" s="21" t="s">
        <v>24</v>
      </c>
      <c r="H25" s="20" t="s">
        <v>107</v>
      </c>
      <c r="I25" s="20" t="s">
        <v>108</v>
      </c>
      <c r="J25" s="20" t="s">
        <v>109</v>
      </c>
      <c r="K25" s="21">
        <f t="shared" si="0"/>
        <v>34</v>
      </c>
      <c r="L25" s="21">
        <v>81.2</v>
      </c>
      <c r="M25" s="21"/>
      <c r="N25" s="25">
        <f t="shared" si="1"/>
        <v>40.6</v>
      </c>
      <c r="O25" s="25">
        <f t="shared" si="2"/>
        <v>74.6</v>
      </c>
      <c r="P25" s="26" t="s">
        <v>110</v>
      </c>
      <c r="Q25" s="21" t="s">
        <v>29</v>
      </c>
      <c r="R25" s="21" t="s">
        <v>30</v>
      </c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  <row r="26" spans="1:255" s="4" customFormat="1" ht="24" customHeight="1">
      <c r="A26" s="19">
        <v>23</v>
      </c>
      <c r="B26" s="20">
        <v>2</v>
      </c>
      <c r="C26" s="21"/>
      <c r="D26" s="21" t="s">
        <v>21</v>
      </c>
      <c r="E26" s="23" t="s">
        <v>111</v>
      </c>
      <c r="F26" s="23" t="s">
        <v>112</v>
      </c>
      <c r="G26" s="21" t="s">
        <v>24</v>
      </c>
      <c r="H26" s="20" t="s">
        <v>107</v>
      </c>
      <c r="I26" s="20" t="s">
        <v>113</v>
      </c>
      <c r="J26" s="20" t="s">
        <v>109</v>
      </c>
      <c r="K26" s="21">
        <f t="shared" si="0"/>
        <v>34</v>
      </c>
      <c r="L26" s="21">
        <v>79.4</v>
      </c>
      <c r="M26" s="21"/>
      <c r="N26" s="25">
        <f t="shared" si="1"/>
        <v>39.7</v>
      </c>
      <c r="O26" s="25">
        <f t="shared" si="2"/>
        <v>73.7</v>
      </c>
      <c r="P26" s="26" t="s">
        <v>110</v>
      </c>
      <c r="Q26" s="21" t="s">
        <v>29</v>
      </c>
      <c r="R26" s="20"/>
      <c r="S26" s="28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4" customFormat="1" ht="24" customHeight="1">
      <c r="A27" s="19">
        <v>24</v>
      </c>
      <c r="B27" s="20">
        <v>3</v>
      </c>
      <c r="C27" s="21"/>
      <c r="D27" s="21" t="s">
        <v>31</v>
      </c>
      <c r="E27" s="23" t="s">
        <v>114</v>
      </c>
      <c r="F27" s="23" t="s">
        <v>23</v>
      </c>
      <c r="G27" s="21" t="s">
        <v>24</v>
      </c>
      <c r="H27" s="20" t="s">
        <v>107</v>
      </c>
      <c r="I27" s="20" t="s">
        <v>115</v>
      </c>
      <c r="J27" s="20" t="s">
        <v>109</v>
      </c>
      <c r="K27" s="21">
        <f t="shared" si="0"/>
        <v>34</v>
      </c>
      <c r="L27" s="21"/>
      <c r="M27" s="21"/>
      <c r="N27" s="25">
        <f t="shared" si="1"/>
        <v>0</v>
      </c>
      <c r="O27" s="25">
        <f t="shared" si="2"/>
        <v>34</v>
      </c>
      <c r="P27" s="26" t="s">
        <v>110</v>
      </c>
      <c r="Q27" s="21" t="s">
        <v>29</v>
      </c>
      <c r="R27" s="21" t="s">
        <v>45</v>
      </c>
      <c r="S27" s="28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4" customFormat="1" ht="46.5" customHeight="1">
      <c r="A28" s="19">
        <v>25</v>
      </c>
      <c r="B28" s="20">
        <v>4</v>
      </c>
      <c r="C28" s="21"/>
      <c r="D28" s="21" t="s">
        <v>31</v>
      </c>
      <c r="E28" s="23" t="s">
        <v>116</v>
      </c>
      <c r="F28" s="23" t="s">
        <v>117</v>
      </c>
      <c r="G28" s="21" t="s">
        <v>24</v>
      </c>
      <c r="H28" s="20" t="s">
        <v>107</v>
      </c>
      <c r="I28" s="20" t="s">
        <v>118</v>
      </c>
      <c r="J28" s="20" t="s">
        <v>27</v>
      </c>
      <c r="K28" s="21">
        <f t="shared" si="0"/>
        <v>33</v>
      </c>
      <c r="L28" s="20"/>
      <c r="M28" s="20"/>
      <c r="N28" s="25">
        <f t="shared" si="1"/>
        <v>0</v>
      </c>
      <c r="O28" s="25">
        <f t="shared" si="2"/>
        <v>33</v>
      </c>
      <c r="P28" s="26" t="s">
        <v>110</v>
      </c>
      <c r="Q28" s="21" t="s">
        <v>29</v>
      </c>
      <c r="R28" s="21" t="s">
        <v>77</v>
      </c>
      <c r="S28" s="28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4" customFormat="1" ht="30" customHeight="1">
      <c r="A29" s="19">
        <v>26</v>
      </c>
      <c r="B29" s="20">
        <v>1</v>
      </c>
      <c r="C29" s="21" t="s">
        <v>119</v>
      </c>
      <c r="D29" s="21" t="s">
        <v>21</v>
      </c>
      <c r="E29" s="23" t="s">
        <v>120</v>
      </c>
      <c r="F29" s="23" t="s">
        <v>85</v>
      </c>
      <c r="G29" s="21" t="s">
        <v>24</v>
      </c>
      <c r="H29" s="20" t="s">
        <v>121</v>
      </c>
      <c r="I29" s="20" t="s">
        <v>122</v>
      </c>
      <c r="J29" s="20" t="s">
        <v>109</v>
      </c>
      <c r="K29" s="21">
        <f t="shared" si="0"/>
        <v>34</v>
      </c>
      <c r="L29" s="21">
        <v>83.6</v>
      </c>
      <c r="M29" s="21"/>
      <c r="N29" s="25">
        <f t="shared" si="1"/>
        <v>41.8</v>
      </c>
      <c r="O29" s="25">
        <f t="shared" si="2"/>
        <v>75.8</v>
      </c>
      <c r="P29" s="26" t="s">
        <v>123</v>
      </c>
      <c r="Q29" s="21" t="s">
        <v>29</v>
      </c>
      <c r="R29" s="21" t="s">
        <v>30</v>
      </c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4" customFormat="1" ht="39" customHeight="1">
      <c r="A30" s="19">
        <v>27</v>
      </c>
      <c r="B30" s="20">
        <v>2</v>
      </c>
      <c r="C30" s="21"/>
      <c r="D30" s="21" t="s">
        <v>21</v>
      </c>
      <c r="E30" s="23" t="s">
        <v>67</v>
      </c>
      <c r="F30" s="23" t="s">
        <v>23</v>
      </c>
      <c r="G30" s="21" t="s">
        <v>24</v>
      </c>
      <c r="H30" s="20" t="s">
        <v>121</v>
      </c>
      <c r="I30" s="20" t="s">
        <v>124</v>
      </c>
      <c r="J30" s="20" t="s">
        <v>35</v>
      </c>
      <c r="K30" s="21">
        <f t="shared" si="0"/>
        <v>31</v>
      </c>
      <c r="L30" s="21">
        <v>75</v>
      </c>
      <c r="M30" s="21"/>
      <c r="N30" s="25">
        <f t="shared" si="1"/>
        <v>37.5</v>
      </c>
      <c r="O30" s="25">
        <f t="shared" si="2"/>
        <v>68.5</v>
      </c>
      <c r="P30" s="26" t="s">
        <v>123</v>
      </c>
      <c r="Q30" s="21" t="s">
        <v>29</v>
      </c>
      <c r="R30" s="20"/>
      <c r="S30" s="28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4" customFormat="1" ht="30" customHeight="1">
      <c r="A31" s="19">
        <v>28</v>
      </c>
      <c r="B31" s="20">
        <v>3</v>
      </c>
      <c r="C31" s="21"/>
      <c r="D31" s="21" t="s">
        <v>31</v>
      </c>
      <c r="E31" s="23" t="s">
        <v>61</v>
      </c>
      <c r="F31" s="23" t="s">
        <v>125</v>
      </c>
      <c r="G31" s="21" t="s">
        <v>24</v>
      </c>
      <c r="H31" s="20" t="s">
        <v>121</v>
      </c>
      <c r="I31" s="20" t="s">
        <v>126</v>
      </c>
      <c r="J31" s="20" t="s">
        <v>109</v>
      </c>
      <c r="K31" s="21">
        <f t="shared" si="0"/>
        <v>34</v>
      </c>
      <c r="L31" s="21"/>
      <c r="M31" s="21"/>
      <c r="N31" s="25">
        <f t="shared" si="1"/>
        <v>0</v>
      </c>
      <c r="O31" s="25">
        <f t="shared" si="2"/>
        <v>34</v>
      </c>
      <c r="P31" s="26" t="s">
        <v>123</v>
      </c>
      <c r="Q31" s="21" t="s">
        <v>29</v>
      </c>
      <c r="R31" s="21" t="s">
        <v>127</v>
      </c>
      <c r="S31" s="28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4" customFormat="1" ht="30" customHeight="1">
      <c r="A32" s="19">
        <v>29</v>
      </c>
      <c r="B32" s="20">
        <v>1</v>
      </c>
      <c r="C32" s="21" t="s">
        <v>128</v>
      </c>
      <c r="D32" s="21" t="s">
        <v>21</v>
      </c>
      <c r="E32" s="23" t="s">
        <v>129</v>
      </c>
      <c r="F32" s="23" t="s">
        <v>85</v>
      </c>
      <c r="G32" s="21" t="s">
        <v>24</v>
      </c>
      <c r="H32" s="20" t="s">
        <v>130</v>
      </c>
      <c r="I32" s="20" t="s">
        <v>131</v>
      </c>
      <c r="J32" s="20" t="s">
        <v>132</v>
      </c>
      <c r="K32" s="21">
        <f t="shared" si="0"/>
        <v>36.5</v>
      </c>
      <c r="L32" s="21">
        <v>82.4</v>
      </c>
      <c r="M32" s="21"/>
      <c r="N32" s="25">
        <f t="shared" si="1"/>
        <v>41.2</v>
      </c>
      <c r="O32" s="25">
        <f t="shared" si="2"/>
        <v>77.7</v>
      </c>
      <c r="P32" s="26" t="s">
        <v>133</v>
      </c>
      <c r="Q32" s="21" t="s">
        <v>29</v>
      </c>
      <c r="R32" s="21" t="s">
        <v>30</v>
      </c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4" customFormat="1" ht="30" customHeight="1">
      <c r="A33" s="19">
        <v>30</v>
      </c>
      <c r="B33" s="20">
        <v>2</v>
      </c>
      <c r="C33" s="21"/>
      <c r="D33" s="21" t="s">
        <v>31</v>
      </c>
      <c r="E33" s="23" t="s">
        <v>134</v>
      </c>
      <c r="F33" s="23" t="s">
        <v>135</v>
      </c>
      <c r="G33" s="21" t="s">
        <v>24</v>
      </c>
      <c r="H33" s="20" t="s">
        <v>130</v>
      </c>
      <c r="I33" s="20" t="s">
        <v>136</v>
      </c>
      <c r="J33" s="20" t="s">
        <v>39</v>
      </c>
      <c r="K33" s="21">
        <f t="shared" si="0"/>
        <v>30</v>
      </c>
      <c r="L33" s="21">
        <v>82.8</v>
      </c>
      <c r="M33" s="21"/>
      <c r="N33" s="25">
        <f t="shared" si="1"/>
        <v>41.4</v>
      </c>
      <c r="O33" s="25">
        <f t="shared" si="2"/>
        <v>71.4</v>
      </c>
      <c r="P33" s="26" t="s">
        <v>133</v>
      </c>
      <c r="Q33" s="21" t="s">
        <v>29</v>
      </c>
      <c r="R33" s="20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4" customFormat="1" ht="30" customHeight="1">
      <c r="A34" s="19">
        <v>31</v>
      </c>
      <c r="B34" s="20">
        <v>3</v>
      </c>
      <c r="C34" s="21"/>
      <c r="D34" s="21" t="s">
        <v>21</v>
      </c>
      <c r="E34" s="23" t="s">
        <v>137</v>
      </c>
      <c r="F34" s="23" t="s">
        <v>37</v>
      </c>
      <c r="G34" s="21" t="s">
        <v>24</v>
      </c>
      <c r="H34" s="20" t="s">
        <v>130</v>
      </c>
      <c r="I34" s="20" t="s">
        <v>138</v>
      </c>
      <c r="J34" s="20" t="s">
        <v>39</v>
      </c>
      <c r="K34" s="21">
        <f t="shared" si="0"/>
        <v>30</v>
      </c>
      <c r="L34" s="21">
        <v>82</v>
      </c>
      <c r="M34" s="21"/>
      <c r="N34" s="25">
        <f t="shared" si="1"/>
        <v>41</v>
      </c>
      <c r="O34" s="25">
        <f t="shared" si="2"/>
        <v>71</v>
      </c>
      <c r="P34" s="26" t="s">
        <v>133</v>
      </c>
      <c r="Q34" s="21" t="s">
        <v>29</v>
      </c>
      <c r="R34" s="20"/>
      <c r="S34" s="2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255" s="4" customFormat="1" ht="30" customHeight="1">
      <c r="A35" s="19">
        <v>32</v>
      </c>
      <c r="B35" s="20">
        <v>4</v>
      </c>
      <c r="C35" s="21"/>
      <c r="D35" s="21" t="s">
        <v>31</v>
      </c>
      <c r="E35" s="23" t="s">
        <v>139</v>
      </c>
      <c r="F35" s="23" t="s">
        <v>33</v>
      </c>
      <c r="G35" s="21" t="s">
        <v>24</v>
      </c>
      <c r="H35" s="20" t="s">
        <v>130</v>
      </c>
      <c r="I35" s="20" t="s">
        <v>140</v>
      </c>
      <c r="J35" s="20" t="s">
        <v>39</v>
      </c>
      <c r="K35" s="21">
        <f t="shared" si="0"/>
        <v>30</v>
      </c>
      <c r="L35" s="21">
        <v>79.8</v>
      </c>
      <c r="M35" s="21"/>
      <c r="N35" s="25">
        <f t="shared" si="1"/>
        <v>39.9</v>
      </c>
      <c r="O35" s="25">
        <f t="shared" si="2"/>
        <v>69.9</v>
      </c>
      <c r="P35" s="26" t="s">
        <v>133</v>
      </c>
      <c r="Q35" s="21" t="s">
        <v>29</v>
      </c>
      <c r="R35" s="20"/>
      <c r="S35" s="28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33"/>
      <c r="IM35" s="33"/>
      <c r="IN35" s="33"/>
      <c r="IO35" s="33"/>
      <c r="IP35" s="33"/>
      <c r="IQ35" s="33"/>
      <c r="IR35" s="33"/>
      <c r="IS35" s="33"/>
      <c r="IT35" s="33"/>
      <c r="IU35" s="33"/>
    </row>
    <row r="36" spans="1:255" s="4" customFormat="1" ht="30" customHeight="1">
      <c r="A36" s="19">
        <v>33</v>
      </c>
      <c r="B36" s="20">
        <v>1</v>
      </c>
      <c r="C36" s="21" t="s">
        <v>141</v>
      </c>
      <c r="D36" s="21" t="s">
        <v>21</v>
      </c>
      <c r="E36" s="23" t="s">
        <v>142</v>
      </c>
      <c r="F36" s="23" t="s">
        <v>143</v>
      </c>
      <c r="G36" s="21" t="s">
        <v>24</v>
      </c>
      <c r="H36" s="20" t="s">
        <v>144</v>
      </c>
      <c r="I36" s="20" t="s">
        <v>145</v>
      </c>
      <c r="J36" s="20" t="s">
        <v>39</v>
      </c>
      <c r="K36" s="21">
        <f t="shared" si="0"/>
        <v>30</v>
      </c>
      <c r="L36" s="21">
        <v>84.8</v>
      </c>
      <c r="M36" s="21"/>
      <c r="N36" s="25">
        <f t="shared" si="1"/>
        <v>42.4</v>
      </c>
      <c r="O36" s="25">
        <f t="shared" si="2"/>
        <v>72.4</v>
      </c>
      <c r="P36" s="26" t="s">
        <v>146</v>
      </c>
      <c r="Q36" s="21" t="s">
        <v>147</v>
      </c>
      <c r="R36" s="21" t="s">
        <v>30</v>
      </c>
      <c r="S36" s="28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33"/>
      <c r="IM36" s="33"/>
      <c r="IN36" s="33"/>
      <c r="IO36" s="33"/>
      <c r="IP36" s="33"/>
      <c r="IQ36" s="33"/>
      <c r="IR36" s="33"/>
      <c r="IS36" s="33"/>
      <c r="IT36" s="33"/>
      <c r="IU36" s="33"/>
    </row>
    <row r="37" spans="1:255" s="4" customFormat="1" ht="37.5" customHeight="1">
      <c r="A37" s="19">
        <v>34</v>
      </c>
      <c r="B37" s="20">
        <v>2</v>
      </c>
      <c r="C37" s="21" t="s">
        <v>148</v>
      </c>
      <c r="D37" s="21" t="s">
        <v>31</v>
      </c>
      <c r="E37" s="23" t="s">
        <v>149</v>
      </c>
      <c r="F37" s="23" t="s">
        <v>150</v>
      </c>
      <c r="G37" s="21" t="s">
        <v>24</v>
      </c>
      <c r="H37" s="20" t="s">
        <v>144</v>
      </c>
      <c r="I37" s="20" t="s">
        <v>151</v>
      </c>
      <c r="J37" s="20" t="s">
        <v>72</v>
      </c>
      <c r="K37" s="21">
        <f t="shared" si="0"/>
        <v>32</v>
      </c>
      <c r="L37" s="21">
        <v>80.4</v>
      </c>
      <c r="M37" s="21"/>
      <c r="N37" s="25">
        <f t="shared" si="1"/>
        <v>40.2</v>
      </c>
      <c r="O37" s="25">
        <f t="shared" si="2"/>
        <v>72.2</v>
      </c>
      <c r="P37" s="26" t="s">
        <v>146</v>
      </c>
      <c r="Q37" s="21" t="s">
        <v>147</v>
      </c>
      <c r="R37" s="23" t="s">
        <v>152</v>
      </c>
      <c r="S37" s="28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33"/>
      <c r="IM37" s="33"/>
      <c r="IN37" s="33"/>
      <c r="IO37" s="33"/>
      <c r="IP37" s="33"/>
      <c r="IQ37" s="33"/>
      <c r="IR37" s="33"/>
      <c r="IS37" s="33"/>
      <c r="IT37" s="33"/>
      <c r="IU37" s="33"/>
    </row>
    <row r="38" spans="1:255" s="4" customFormat="1" ht="31.5" customHeight="1">
      <c r="A38" s="19">
        <v>35</v>
      </c>
      <c r="B38" s="20">
        <v>3</v>
      </c>
      <c r="C38" s="21"/>
      <c r="D38" s="21" t="s">
        <v>21</v>
      </c>
      <c r="E38" s="23" t="s">
        <v>153</v>
      </c>
      <c r="F38" s="23" t="s">
        <v>154</v>
      </c>
      <c r="G38" s="21" t="s">
        <v>24</v>
      </c>
      <c r="H38" s="20" t="s">
        <v>144</v>
      </c>
      <c r="I38" s="20" t="s">
        <v>155</v>
      </c>
      <c r="J38" s="20" t="s">
        <v>156</v>
      </c>
      <c r="K38" s="21">
        <f t="shared" si="0"/>
        <v>29</v>
      </c>
      <c r="L38" s="21">
        <v>81.2</v>
      </c>
      <c r="M38" s="21"/>
      <c r="N38" s="25">
        <f t="shared" si="1"/>
        <v>40.6</v>
      </c>
      <c r="O38" s="25">
        <f t="shared" si="2"/>
        <v>69.6</v>
      </c>
      <c r="P38" s="26" t="s">
        <v>146</v>
      </c>
      <c r="Q38" s="21" t="s">
        <v>147</v>
      </c>
      <c r="R38" s="23"/>
      <c r="S38" s="28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33"/>
      <c r="IM38" s="33"/>
      <c r="IN38" s="33"/>
      <c r="IO38" s="33"/>
      <c r="IP38" s="33"/>
      <c r="IQ38" s="33"/>
      <c r="IR38" s="33"/>
      <c r="IS38" s="33"/>
      <c r="IT38" s="33"/>
      <c r="IU38" s="33"/>
    </row>
    <row r="39" spans="1:255" s="4" customFormat="1" ht="30" customHeight="1">
      <c r="A39" s="19">
        <v>36</v>
      </c>
      <c r="B39" s="20">
        <v>1</v>
      </c>
      <c r="C39" s="21" t="s">
        <v>157</v>
      </c>
      <c r="D39" s="21" t="s">
        <v>31</v>
      </c>
      <c r="E39" s="23" t="s">
        <v>158</v>
      </c>
      <c r="F39" s="23" t="s">
        <v>159</v>
      </c>
      <c r="G39" s="21" t="s">
        <v>24</v>
      </c>
      <c r="H39" s="20" t="s">
        <v>160</v>
      </c>
      <c r="I39" s="20" t="s">
        <v>161</v>
      </c>
      <c r="J39" s="20" t="s">
        <v>35</v>
      </c>
      <c r="K39" s="21">
        <f t="shared" si="0"/>
        <v>31</v>
      </c>
      <c r="L39" s="21">
        <v>84.2</v>
      </c>
      <c r="M39" s="21"/>
      <c r="N39" s="25">
        <f t="shared" si="1"/>
        <v>42.1</v>
      </c>
      <c r="O39" s="25">
        <f t="shared" si="2"/>
        <v>73.1</v>
      </c>
      <c r="P39" s="26" t="s">
        <v>162</v>
      </c>
      <c r="Q39" s="21" t="s">
        <v>147</v>
      </c>
      <c r="R39" s="21" t="s">
        <v>30</v>
      </c>
      <c r="S39" s="28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33"/>
      <c r="IM39" s="33"/>
      <c r="IN39" s="33"/>
      <c r="IO39" s="33"/>
      <c r="IP39" s="33"/>
      <c r="IQ39" s="33"/>
      <c r="IR39" s="33"/>
      <c r="IS39" s="33"/>
      <c r="IT39" s="33"/>
      <c r="IU39" s="33"/>
    </row>
    <row r="40" spans="1:255" s="4" customFormat="1" ht="30" customHeight="1">
      <c r="A40" s="19">
        <v>37</v>
      </c>
      <c r="B40" s="20">
        <v>2</v>
      </c>
      <c r="C40" s="21"/>
      <c r="D40" s="21" t="s">
        <v>21</v>
      </c>
      <c r="E40" s="23" t="s">
        <v>163</v>
      </c>
      <c r="F40" s="23" t="s">
        <v>164</v>
      </c>
      <c r="G40" s="21" t="s">
        <v>24</v>
      </c>
      <c r="H40" s="20" t="s">
        <v>160</v>
      </c>
      <c r="I40" s="20" t="s">
        <v>165</v>
      </c>
      <c r="J40" s="20" t="s">
        <v>35</v>
      </c>
      <c r="K40" s="21">
        <f t="shared" si="0"/>
        <v>31</v>
      </c>
      <c r="L40" s="21"/>
      <c r="M40" s="21"/>
      <c r="N40" s="25">
        <f t="shared" si="1"/>
        <v>0</v>
      </c>
      <c r="O40" s="25">
        <f t="shared" si="2"/>
        <v>31</v>
      </c>
      <c r="P40" s="26" t="s">
        <v>162</v>
      </c>
      <c r="Q40" s="21" t="s">
        <v>147</v>
      </c>
      <c r="R40" s="21" t="s">
        <v>45</v>
      </c>
      <c r="S40" s="28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33"/>
      <c r="IM40" s="33"/>
      <c r="IN40" s="33"/>
      <c r="IO40" s="33"/>
      <c r="IP40" s="33"/>
      <c r="IQ40" s="33"/>
      <c r="IR40" s="33"/>
      <c r="IS40" s="33"/>
      <c r="IT40" s="33"/>
      <c r="IU40" s="33"/>
    </row>
    <row r="41" spans="1:255" s="4" customFormat="1" ht="30" customHeight="1">
      <c r="A41" s="19">
        <v>38</v>
      </c>
      <c r="B41" s="20">
        <v>3</v>
      </c>
      <c r="C41" s="21"/>
      <c r="D41" s="21" t="s">
        <v>21</v>
      </c>
      <c r="E41" s="23" t="s">
        <v>166</v>
      </c>
      <c r="F41" s="23" t="s">
        <v>167</v>
      </c>
      <c r="G41" s="21" t="s">
        <v>24</v>
      </c>
      <c r="H41" s="20" t="s">
        <v>160</v>
      </c>
      <c r="I41" s="20" t="s">
        <v>168</v>
      </c>
      <c r="J41" s="20" t="s">
        <v>169</v>
      </c>
      <c r="K41" s="21">
        <f t="shared" si="0"/>
        <v>26.5</v>
      </c>
      <c r="L41" s="21"/>
      <c r="M41" s="21"/>
      <c r="N41" s="25">
        <f t="shared" si="1"/>
        <v>0</v>
      </c>
      <c r="O41" s="25">
        <f t="shared" si="2"/>
        <v>26.5</v>
      </c>
      <c r="P41" s="26" t="s">
        <v>162</v>
      </c>
      <c r="Q41" s="21" t="s">
        <v>147</v>
      </c>
      <c r="R41" s="21" t="s">
        <v>45</v>
      </c>
      <c r="S41" s="28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33"/>
      <c r="IM41" s="33"/>
      <c r="IN41" s="33"/>
      <c r="IO41" s="33"/>
      <c r="IP41" s="33"/>
      <c r="IQ41" s="33"/>
      <c r="IR41" s="33"/>
      <c r="IS41" s="33"/>
      <c r="IT41" s="33"/>
      <c r="IU41" s="33"/>
    </row>
    <row r="42" spans="1:255" s="4" customFormat="1" ht="30" customHeight="1">
      <c r="A42" s="19">
        <v>39</v>
      </c>
      <c r="B42" s="20">
        <v>4</v>
      </c>
      <c r="C42" s="21"/>
      <c r="D42" s="21" t="s">
        <v>21</v>
      </c>
      <c r="E42" s="23" t="s">
        <v>170</v>
      </c>
      <c r="F42" s="23" t="s">
        <v>164</v>
      </c>
      <c r="G42" s="21" t="s">
        <v>24</v>
      </c>
      <c r="H42" s="20" t="s">
        <v>160</v>
      </c>
      <c r="I42" s="20" t="s">
        <v>171</v>
      </c>
      <c r="J42" s="20" t="s">
        <v>169</v>
      </c>
      <c r="K42" s="21">
        <f t="shared" si="0"/>
        <v>26.5</v>
      </c>
      <c r="L42" s="21"/>
      <c r="M42" s="21"/>
      <c r="N42" s="25">
        <f t="shared" si="1"/>
        <v>0</v>
      </c>
      <c r="O42" s="25">
        <f t="shared" si="2"/>
        <v>26.5</v>
      </c>
      <c r="P42" s="26" t="s">
        <v>162</v>
      </c>
      <c r="Q42" s="21" t="s">
        <v>147</v>
      </c>
      <c r="R42" s="21" t="s">
        <v>45</v>
      </c>
      <c r="S42" s="28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33"/>
      <c r="IM42" s="33"/>
      <c r="IN42" s="33"/>
      <c r="IO42" s="33"/>
      <c r="IP42" s="33"/>
      <c r="IQ42" s="33"/>
      <c r="IR42" s="33"/>
      <c r="IS42" s="33"/>
      <c r="IT42" s="33"/>
      <c r="IU42" s="33"/>
    </row>
    <row r="43" spans="1:255" s="4" customFormat="1" ht="30" customHeight="1">
      <c r="A43" s="19">
        <v>40</v>
      </c>
      <c r="B43" s="20">
        <v>5</v>
      </c>
      <c r="C43" s="21"/>
      <c r="D43" s="21" t="s">
        <v>31</v>
      </c>
      <c r="E43" s="23" t="s">
        <v>172</v>
      </c>
      <c r="F43" s="23" t="s">
        <v>173</v>
      </c>
      <c r="G43" s="21" t="s">
        <v>24</v>
      </c>
      <c r="H43" s="20" t="s">
        <v>160</v>
      </c>
      <c r="I43" s="20" t="s">
        <v>174</v>
      </c>
      <c r="J43" s="20" t="s">
        <v>175</v>
      </c>
      <c r="K43" s="21">
        <f t="shared" si="0"/>
        <v>24.5</v>
      </c>
      <c r="L43" s="20"/>
      <c r="M43" s="20"/>
      <c r="N43" s="25">
        <f t="shared" si="1"/>
        <v>0</v>
      </c>
      <c r="O43" s="25">
        <f t="shared" si="2"/>
        <v>24.5</v>
      </c>
      <c r="P43" s="26" t="s">
        <v>162</v>
      </c>
      <c r="Q43" s="21" t="s">
        <v>147</v>
      </c>
      <c r="R43" s="23" t="s">
        <v>77</v>
      </c>
      <c r="S43" s="28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33"/>
      <c r="IM43" s="33"/>
      <c r="IN43" s="33"/>
      <c r="IO43" s="33"/>
      <c r="IP43" s="33"/>
      <c r="IQ43" s="33"/>
      <c r="IR43" s="33"/>
      <c r="IS43" s="33"/>
      <c r="IT43" s="33"/>
      <c r="IU43" s="33"/>
    </row>
    <row r="44" spans="1:255" s="4" customFormat="1" ht="30" customHeight="1">
      <c r="A44" s="19">
        <v>41</v>
      </c>
      <c r="B44" s="20">
        <v>6</v>
      </c>
      <c r="C44" s="21"/>
      <c r="D44" s="21" t="s">
        <v>31</v>
      </c>
      <c r="E44" s="23" t="s">
        <v>176</v>
      </c>
      <c r="F44" s="23" t="s">
        <v>177</v>
      </c>
      <c r="G44" s="21" t="s">
        <v>24</v>
      </c>
      <c r="H44" s="20" t="s">
        <v>160</v>
      </c>
      <c r="I44" s="20" t="s">
        <v>178</v>
      </c>
      <c r="J44" s="20" t="s">
        <v>179</v>
      </c>
      <c r="K44" s="21">
        <f t="shared" si="0"/>
        <v>19</v>
      </c>
      <c r="L44" s="20"/>
      <c r="M44" s="20"/>
      <c r="N44" s="25">
        <f t="shared" si="1"/>
        <v>0</v>
      </c>
      <c r="O44" s="25">
        <f t="shared" si="2"/>
        <v>19</v>
      </c>
      <c r="P44" s="26" t="s">
        <v>162</v>
      </c>
      <c r="Q44" s="21" t="s">
        <v>147</v>
      </c>
      <c r="R44" s="23" t="s">
        <v>77</v>
      </c>
      <c r="S44" s="30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33"/>
      <c r="IM44" s="33"/>
      <c r="IN44" s="33"/>
      <c r="IO44" s="33"/>
      <c r="IP44" s="33"/>
      <c r="IQ44" s="33"/>
      <c r="IR44" s="33"/>
      <c r="IS44" s="33"/>
      <c r="IT44" s="33"/>
      <c r="IU44" s="33"/>
    </row>
    <row r="45" spans="1:255" s="4" customFormat="1" ht="43.5" customHeight="1">
      <c r="A45" s="19">
        <v>42</v>
      </c>
      <c r="B45" s="20">
        <v>1</v>
      </c>
      <c r="C45" s="21" t="s">
        <v>180</v>
      </c>
      <c r="D45" s="21" t="s">
        <v>21</v>
      </c>
      <c r="E45" s="23" t="s">
        <v>181</v>
      </c>
      <c r="F45" s="23" t="s">
        <v>173</v>
      </c>
      <c r="G45" s="21" t="s">
        <v>24</v>
      </c>
      <c r="H45" s="20" t="s">
        <v>182</v>
      </c>
      <c r="I45" s="20" t="s">
        <v>183</v>
      </c>
      <c r="J45" s="20" t="s">
        <v>169</v>
      </c>
      <c r="K45" s="21">
        <f t="shared" si="0"/>
        <v>26.5</v>
      </c>
      <c r="L45" s="20">
        <v>84</v>
      </c>
      <c r="M45" s="20"/>
      <c r="N45" s="25">
        <f t="shared" si="1"/>
        <v>42</v>
      </c>
      <c r="O45" s="25">
        <f t="shared" si="2"/>
        <v>68.5</v>
      </c>
      <c r="P45" s="26" t="s">
        <v>184</v>
      </c>
      <c r="Q45" s="21" t="s">
        <v>147</v>
      </c>
      <c r="R45" s="23" t="s">
        <v>66</v>
      </c>
      <c r="S45" s="28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33"/>
      <c r="IM45" s="33"/>
      <c r="IN45" s="33"/>
      <c r="IO45" s="33"/>
      <c r="IP45" s="33"/>
      <c r="IQ45" s="33"/>
      <c r="IR45" s="33"/>
      <c r="IS45" s="33"/>
      <c r="IT45" s="33"/>
      <c r="IU45" s="33"/>
    </row>
    <row r="46" spans="1:255" s="4" customFormat="1" ht="30" customHeight="1">
      <c r="A46" s="19">
        <v>43</v>
      </c>
      <c r="B46" s="20">
        <v>2</v>
      </c>
      <c r="C46" s="21"/>
      <c r="D46" s="21" t="s">
        <v>21</v>
      </c>
      <c r="E46" s="23" t="s">
        <v>185</v>
      </c>
      <c r="F46" s="23" t="s">
        <v>186</v>
      </c>
      <c r="G46" s="21" t="s">
        <v>24</v>
      </c>
      <c r="H46" s="20" t="s">
        <v>182</v>
      </c>
      <c r="I46" s="20" t="s">
        <v>187</v>
      </c>
      <c r="J46" s="20" t="s">
        <v>72</v>
      </c>
      <c r="K46" s="21">
        <f t="shared" si="0"/>
        <v>32</v>
      </c>
      <c r="L46" s="21"/>
      <c r="M46" s="21"/>
      <c r="N46" s="25">
        <f t="shared" si="1"/>
        <v>0</v>
      </c>
      <c r="O46" s="25">
        <f t="shared" si="2"/>
        <v>32</v>
      </c>
      <c r="P46" s="26" t="s">
        <v>184</v>
      </c>
      <c r="Q46" s="21" t="s">
        <v>147</v>
      </c>
      <c r="R46" s="21" t="s">
        <v>45</v>
      </c>
      <c r="S46" s="31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s="4" customFormat="1" ht="30" customHeight="1">
      <c r="A47" s="19">
        <v>44</v>
      </c>
      <c r="B47" s="20">
        <v>3</v>
      </c>
      <c r="C47" s="21"/>
      <c r="D47" s="21" t="s">
        <v>21</v>
      </c>
      <c r="E47" s="23" t="s">
        <v>188</v>
      </c>
      <c r="F47" s="23" t="s">
        <v>167</v>
      </c>
      <c r="G47" s="21" t="s">
        <v>24</v>
      </c>
      <c r="H47" s="20" t="s">
        <v>182</v>
      </c>
      <c r="I47" s="20" t="s">
        <v>189</v>
      </c>
      <c r="J47" s="20" t="s">
        <v>190</v>
      </c>
      <c r="K47" s="21">
        <f t="shared" si="0"/>
        <v>29.5</v>
      </c>
      <c r="L47" s="21"/>
      <c r="M47" s="21"/>
      <c r="N47" s="25">
        <f t="shared" si="1"/>
        <v>0</v>
      </c>
      <c r="O47" s="25">
        <f t="shared" si="2"/>
        <v>29.5</v>
      </c>
      <c r="P47" s="26" t="s">
        <v>184</v>
      </c>
      <c r="Q47" s="21" t="s">
        <v>147</v>
      </c>
      <c r="R47" s="21" t="s">
        <v>45</v>
      </c>
      <c r="S47" s="30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s="4" customFormat="1" ht="30" customHeight="1">
      <c r="A48" s="19">
        <v>45</v>
      </c>
      <c r="B48" s="20">
        <v>3</v>
      </c>
      <c r="C48" s="21"/>
      <c r="D48" s="21" t="s">
        <v>21</v>
      </c>
      <c r="E48" s="23" t="s">
        <v>172</v>
      </c>
      <c r="F48" s="23" t="s">
        <v>191</v>
      </c>
      <c r="G48" s="21" t="s">
        <v>24</v>
      </c>
      <c r="H48" s="20" t="s">
        <v>182</v>
      </c>
      <c r="I48" s="20" t="s">
        <v>192</v>
      </c>
      <c r="J48" s="20" t="s">
        <v>190</v>
      </c>
      <c r="K48" s="21">
        <f t="shared" si="0"/>
        <v>29.5</v>
      </c>
      <c r="L48" s="21"/>
      <c r="M48" s="21"/>
      <c r="N48" s="25">
        <f t="shared" si="1"/>
        <v>0</v>
      </c>
      <c r="O48" s="25">
        <f t="shared" si="2"/>
        <v>29.5</v>
      </c>
      <c r="P48" s="26" t="s">
        <v>184</v>
      </c>
      <c r="Q48" s="21" t="s">
        <v>147</v>
      </c>
      <c r="R48" s="21" t="s">
        <v>45</v>
      </c>
      <c r="S48" s="2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49" spans="1:255" s="4" customFormat="1" ht="30" customHeight="1">
      <c r="A49" s="19">
        <v>46</v>
      </c>
      <c r="B49" s="20">
        <v>5</v>
      </c>
      <c r="C49" s="21"/>
      <c r="D49" s="21" t="s">
        <v>21</v>
      </c>
      <c r="E49" s="23" t="s">
        <v>193</v>
      </c>
      <c r="F49" s="23" t="s">
        <v>150</v>
      </c>
      <c r="G49" s="21" t="s">
        <v>24</v>
      </c>
      <c r="H49" s="20" t="s">
        <v>182</v>
      </c>
      <c r="I49" s="20" t="s">
        <v>194</v>
      </c>
      <c r="J49" s="20" t="s">
        <v>156</v>
      </c>
      <c r="K49" s="21">
        <f t="shared" si="0"/>
        <v>29</v>
      </c>
      <c r="L49" s="20"/>
      <c r="M49" s="20"/>
      <c r="N49" s="25">
        <f t="shared" si="1"/>
        <v>0</v>
      </c>
      <c r="O49" s="25">
        <f t="shared" si="2"/>
        <v>29</v>
      </c>
      <c r="P49" s="26" t="s">
        <v>184</v>
      </c>
      <c r="Q49" s="21" t="s">
        <v>147</v>
      </c>
      <c r="R49" s="23" t="s">
        <v>77</v>
      </c>
      <c r="S49" s="30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33"/>
      <c r="IM49" s="33"/>
      <c r="IN49" s="33"/>
      <c r="IO49" s="33"/>
      <c r="IP49" s="33"/>
      <c r="IQ49" s="33"/>
      <c r="IR49" s="33"/>
      <c r="IS49" s="33"/>
      <c r="IT49" s="33"/>
      <c r="IU49" s="33"/>
    </row>
    <row r="50" spans="1:255" s="4" customFormat="1" ht="30" customHeight="1">
      <c r="A50" s="19">
        <v>47</v>
      </c>
      <c r="B50" s="20">
        <v>5</v>
      </c>
      <c r="C50" s="21"/>
      <c r="D50" s="21" t="s">
        <v>21</v>
      </c>
      <c r="E50" s="23" t="s">
        <v>195</v>
      </c>
      <c r="F50" s="23" t="s">
        <v>196</v>
      </c>
      <c r="G50" s="21" t="s">
        <v>24</v>
      </c>
      <c r="H50" s="20" t="s">
        <v>182</v>
      </c>
      <c r="I50" s="20" t="s">
        <v>197</v>
      </c>
      <c r="J50" s="20" t="s">
        <v>156</v>
      </c>
      <c r="K50" s="21">
        <f t="shared" si="0"/>
        <v>29</v>
      </c>
      <c r="L50" s="20"/>
      <c r="M50" s="20"/>
      <c r="N50" s="25">
        <f t="shared" si="1"/>
        <v>0</v>
      </c>
      <c r="O50" s="25">
        <f t="shared" si="2"/>
        <v>29</v>
      </c>
      <c r="P50" s="26" t="s">
        <v>184</v>
      </c>
      <c r="Q50" s="21" t="s">
        <v>147</v>
      </c>
      <c r="R50" s="23" t="s">
        <v>77</v>
      </c>
      <c r="S50" s="30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33"/>
      <c r="IM50" s="33"/>
      <c r="IN50" s="33"/>
      <c r="IO50" s="33"/>
      <c r="IP50" s="33"/>
      <c r="IQ50" s="33"/>
      <c r="IR50" s="33"/>
      <c r="IS50" s="33"/>
      <c r="IT50" s="33"/>
      <c r="IU50" s="33"/>
    </row>
    <row r="51" spans="1:255" s="4" customFormat="1" ht="30" customHeight="1">
      <c r="A51" s="19">
        <v>48</v>
      </c>
      <c r="B51" s="20">
        <v>1</v>
      </c>
      <c r="C51" s="21" t="s">
        <v>198</v>
      </c>
      <c r="D51" s="21" t="s">
        <v>31</v>
      </c>
      <c r="E51" s="23" t="s">
        <v>36</v>
      </c>
      <c r="F51" s="23" t="s">
        <v>143</v>
      </c>
      <c r="G51" s="21" t="s">
        <v>24</v>
      </c>
      <c r="H51" s="20" t="s">
        <v>199</v>
      </c>
      <c r="I51" s="20" t="s">
        <v>200</v>
      </c>
      <c r="J51" s="20" t="s">
        <v>169</v>
      </c>
      <c r="K51" s="21">
        <f t="shared" si="0"/>
        <v>26.5</v>
      </c>
      <c r="L51" s="21">
        <v>84.4</v>
      </c>
      <c r="M51" s="21"/>
      <c r="N51" s="25">
        <f t="shared" si="1"/>
        <v>42.2</v>
      </c>
      <c r="O51" s="25">
        <f t="shared" si="2"/>
        <v>68.7</v>
      </c>
      <c r="P51" s="26" t="s">
        <v>201</v>
      </c>
      <c r="Q51" s="21" t="s">
        <v>147</v>
      </c>
      <c r="R51" s="21" t="s">
        <v>30</v>
      </c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33"/>
      <c r="IM51" s="33"/>
      <c r="IN51" s="33"/>
      <c r="IO51" s="33"/>
      <c r="IP51" s="33"/>
      <c r="IQ51" s="33"/>
      <c r="IR51" s="33"/>
      <c r="IS51" s="33"/>
      <c r="IT51" s="33"/>
      <c r="IU51" s="33"/>
    </row>
    <row r="52" spans="1:255" s="4" customFormat="1" ht="21" customHeight="1">
      <c r="A52" s="19">
        <v>49</v>
      </c>
      <c r="B52" s="20">
        <v>2</v>
      </c>
      <c r="C52" s="21"/>
      <c r="D52" s="21" t="s">
        <v>31</v>
      </c>
      <c r="E52" s="23" t="s">
        <v>202</v>
      </c>
      <c r="F52" s="23" t="s">
        <v>173</v>
      </c>
      <c r="G52" s="21" t="s">
        <v>24</v>
      </c>
      <c r="H52" s="20" t="s">
        <v>199</v>
      </c>
      <c r="I52" s="20" t="s">
        <v>203</v>
      </c>
      <c r="J52" s="20" t="s">
        <v>204</v>
      </c>
      <c r="K52" s="21">
        <f t="shared" si="0"/>
        <v>25</v>
      </c>
      <c r="L52" s="21">
        <v>81</v>
      </c>
      <c r="M52" s="21"/>
      <c r="N52" s="25">
        <f t="shared" si="1"/>
        <v>40.5</v>
      </c>
      <c r="O52" s="25">
        <f t="shared" si="2"/>
        <v>65.5</v>
      </c>
      <c r="P52" s="26" t="s">
        <v>201</v>
      </c>
      <c r="Q52" s="21" t="s">
        <v>147</v>
      </c>
      <c r="R52" s="20"/>
      <c r="S52" s="30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33"/>
      <c r="IM52" s="33"/>
      <c r="IN52" s="33"/>
      <c r="IO52" s="33"/>
      <c r="IP52" s="33"/>
      <c r="IQ52" s="33"/>
      <c r="IR52" s="33"/>
      <c r="IS52" s="33"/>
      <c r="IT52" s="33"/>
      <c r="IU52" s="33"/>
    </row>
    <row r="53" spans="1:255" s="4" customFormat="1" ht="30" customHeight="1">
      <c r="A53" s="19">
        <v>50</v>
      </c>
      <c r="B53" s="20">
        <v>3</v>
      </c>
      <c r="C53" s="21"/>
      <c r="D53" s="21" t="s">
        <v>31</v>
      </c>
      <c r="E53" s="23" t="s">
        <v>205</v>
      </c>
      <c r="F53" s="23" t="s">
        <v>206</v>
      </c>
      <c r="G53" s="21" t="s">
        <v>24</v>
      </c>
      <c r="H53" s="20" t="s">
        <v>199</v>
      </c>
      <c r="I53" s="20" t="s">
        <v>207</v>
      </c>
      <c r="J53" s="20" t="s">
        <v>175</v>
      </c>
      <c r="K53" s="21">
        <f t="shared" si="0"/>
        <v>24.5</v>
      </c>
      <c r="L53" s="21">
        <v>73.8</v>
      </c>
      <c r="M53" s="21"/>
      <c r="N53" s="25">
        <f t="shared" si="1"/>
        <v>36.9</v>
      </c>
      <c r="O53" s="25">
        <f t="shared" si="2"/>
        <v>61.4</v>
      </c>
      <c r="P53" s="26" t="s">
        <v>201</v>
      </c>
      <c r="Q53" s="21" t="s">
        <v>147</v>
      </c>
      <c r="R53" s="20"/>
      <c r="S53" s="28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33"/>
      <c r="IM53" s="33"/>
      <c r="IN53" s="33"/>
      <c r="IO53" s="33"/>
      <c r="IP53" s="33"/>
      <c r="IQ53" s="33"/>
      <c r="IR53" s="33"/>
      <c r="IS53" s="33"/>
      <c r="IT53" s="33"/>
      <c r="IU53" s="33"/>
    </row>
    <row r="54" spans="1:255" s="4" customFormat="1" ht="30" customHeight="1">
      <c r="A54" s="19">
        <v>51</v>
      </c>
      <c r="B54" s="20">
        <v>1</v>
      </c>
      <c r="C54" s="21" t="s">
        <v>208</v>
      </c>
      <c r="D54" s="21" t="s">
        <v>21</v>
      </c>
      <c r="E54" s="23" t="s">
        <v>209</v>
      </c>
      <c r="F54" s="23" t="s">
        <v>173</v>
      </c>
      <c r="G54" s="21" t="s">
        <v>24</v>
      </c>
      <c r="H54" s="20" t="s">
        <v>210</v>
      </c>
      <c r="I54" s="20" t="s">
        <v>211</v>
      </c>
      <c r="J54" s="20" t="s">
        <v>212</v>
      </c>
      <c r="K54" s="21">
        <f t="shared" si="0"/>
        <v>21.5</v>
      </c>
      <c r="L54" s="21">
        <v>81.6</v>
      </c>
      <c r="M54" s="21"/>
      <c r="N54" s="25">
        <f t="shared" si="1"/>
        <v>40.8</v>
      </c>
      <c r="O54" s="25">
        <f t="shared" si="2"/>
        <v>62.3</v>
      </c>
      <c r="P54" s="26" t="s">
        <v>213</v>
      </c>
      <c r="Q54" s="21" t="s">
        <v>147</v>
      </c>
      <c r="R54" s="21" t="s">
        <v>30</v>
      </c>
      <c r="S54" s="28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33"/>
      <c r="IM54" s="33"/>
      <c r="IN54" s="33"/>
      <c r="IO54" s="33"/>
      <c r="IP54" s="33"/>
      <c r="IQ54" s="33"/>
      <c r="IR54" s="33"/>
      <c r="IS54" s="33"/>
      <c r="IT54" s="33"/>
      <c r="IU54" s="33"/>
    </row>
    <row r="55" spans="1:255" s="4" customFormat="1" ht="30" customHeight="1">
      <c r="A55" s="19">
        <v>52</v>
      </c>
      <c r="B55" s="20">
        <v>2</v>
      </c>
      <c r="C55" s="21"/>
      <c r="D55" s="21" t="s">
        <v>31</v>
      </c>
      <c r="E55" s="23" t="s">
        <v>214</v>
      </c>
      <c r="F55" s="23" t="s">
        <v>206</v>
      </c>
      <c r="G55" s="21" t="s">
        <v>24</v>
      </c>
      <c r="H55" s="20" t="s">
        <v>210</v>
      </c>
      <c r="I55" s="20" t="s">
        <v>215</v>
      </c>
      <c r="J55" s="20" t="s">
        <v>204</v>
      </c>
      <c r="K55" s="21">
        <f t="shared" si="0"/>
        <v>25</v>
      </c>
      <c r="L55" s="21"/>
      <c r="M55" s="21"/>
      <c r="N55" s="25">
        <f t="shared" si="1"/>
        <v>0</v>
      </c>
      <c r="O55" s="25">
        <f t="shared" si="2"/>
        <v>25</v>
      </c>
      <c r="P55" s="26" t="s">
        <v>213</v>
      </c>
      <c r="Q55" s="21" t="s">
        <v>147</v>
      </c>
      <c r="R55" s="21" t="s">
        <v>45</v>
      </c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33"/>
      <c r="IM55" s="33"/>
      <c r="IN55" s="33"/>
      <c r="IO55" s="33"/>
      <c r="IP55" s="33"/>
      <c r="IQ55" s="33"/>
      <c r="IR55" s="33"/>
      <c r="IS55" s="33"/>
      <c r="IT55" s="33"/>
      <c r="IU55" s="33"/>
    </row>
    <row r="56" spans="1:255" s="4" customFormat="1" ht="36" customHeight="1">
      <c r="A56" s="19">
        <v>53</v>
      </c>
      <c r="B56" s="20">
        <v>1</v>
      </c>
      <c r="C56" s="21" t="s">
        <v>216</v>
      </c>
      <c r="D56" s="21" t="s">
        <v>21</v>
      </c>
      <c r="E56" s="23" t="s">
        <v>56</v>
      </c>
      <c r="F56" s="23" t="s">
        <v>206</v>
      </c>
      <c r="G56" s="21" t="s">
        <v>24</v>
      </c>
      <c r="H56" s="20" t="s">
        <v>217</v>
      </c>
      <c r="I56" s="20" t="s">
        <v>218</v>
      </c>
      <c r="J56" s="20" t="s">
        <v>219</v>
      </c>
      <c r="K56" s="21">
        <f t="shared" si="0"/>
        <v>28</v>
      </c>
      <c r="L56" s="20">
        <v>81.8</v>
      </c>
      <c r="M56" s="20"/>
      <c r="N56" s="25">
        <f t="shared" si="1"/>
        <v>40.9</v>
      </c>
      <c r="O56" s="25">
        <f t="shared" si="2"/>
        <v>68.9</v>
      </c>
      <c r="P56" s="26" t="s">
        <v>220</v>
      </c>
      <c r="Q56" s="21" t="s">
        <v>147</v>
      </c>
      <c r="R56" s="23" t="s">
        <v>66</v>
      </c>
      <c r="S56" s="28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33"/>
      <c r="IM56" s="33"/>
      <c r="IN56" s="33"/>
      <c r="IO56" s="33"/>
      <c r="IP56" s="33"/>
      <c r="IQ56" s="33"/>
      <c r="IR56" s="33"/>
      <c r="IS56" s="33"/>
      <c r="IT56" s="33"/>
      <c r="IU56" s="33"/>
    </row>
    <row r="57" spans="1:255" s="4" customFormat="1" ht="30" customHeight="1">
      <c r="A57" s="19">
        <v>54</v>
      </c>
      <c r="B57" s="20">
        <v>2</v>
      </c>
      <c r="C57" s="21"/>
      <c r="D57" s="21" t="s">
        <v>31</v>
      </c>
      <c r="E57" s="23" t="s">
        <v>221</v>
      </c>
      <c r="F57" s="23" t="s">
        <v>164</v>
      </c>
      <c r="G57" s="21" t="s">
        <v>24</v>
      </c>
      <c r="H57" s="20" t="s">
        <v>217</v>
      </c>
      <c r="I57" s="20" t="s">
        <v>222</v>
      </c>
      <c r="J57" s="20" t="s">
        <v>64</v>
      </c>
      <c r="K57" s="21">
        <f t="shared" si="0"/>
        <v>28.5</v>
      </c>
      <c r="L57" s="21">
        <v>79.4</v>
      </c>
      <c r="M57" s="21"/>
      <c r="N57" s="25">
        <f t="shared" si="1"/>
        <v>39.7</v>
      </c>
      <c r="O57" s="25">
        <f t="shared" si="2"/>
        <v>68.2</v>
      </c>
      <c r="P57" s="26" t="s">
        <v>220</v>
      </c>
      <c r="Q57" s="21" t="s">
        <v>147</v>
      </c>
      <c r="R57" s="20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33"/>
      <c r="IM57" s="33"/>
      <c r="IN57" s="33"/>
      <c r="IO57" s="33"/>
      <c r="IP57" s="33"/>
      <c r="IQ57" s="33"/>
      <c r="IR57" s="33"/>
      <c r="IS57" s="33"/>
      <c r="IT57" s="33"/>
      <c r="IU57" s="33"/>
    </row>
    <row r="58" spans="1:255" s="4" customFormat="1" ht="30" customHeight="1">
      <c r="A58" s="19">
        <v>55</v>
      </c>
      <c r="B58" s="20">
        <v>3</v>
      </c>
      <c r="C58" s="21"/>
      <c r="D58" s="21" t="s">
        <v>21</v>
      </c>
      <c r="E58" s="23" t="s">
        <v>223</v>
      </c>
      <c r="F58" s="23" t="s">
        <v>224</v>
      </c>
      <c r="G58" s="21" t="s">
        <v>24</v>
      </c>
      <c r="H58" s="20" t="s">
        <v>217</v>
      </c>
      <c r="I58" s="20" t="s">
        <v>225</v>
      </c>
      <c r="J58" s="20" t="s">
        <v>156</v>
      </c>
      <c r="K58" s="21">
        <f t="shared" si="0"/>
        <v>29</v>
      </c>
      <c r="L58" s="21"/>
      <c r="M58" s="21"/>
      <c r="N58" s="25">
        <f t="shared" si="1"/>
        <v>0</v>
      </c>
      <c r="O58" s="25">
        <f t="shared" si="2"/>
        <v>29</v>
      </c>
      <c r="P58" s="26" t="s">
        <v>220</v>
      </c>
      <c r="Q58" s="21" t="s">
        <v>147</v>
      </c>
      <c r="R58" s="21" t="s">
        <v>45</v>
      </c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33"/>
      <c r="IM58" s="33"/>
      <c r="IN58" s="33"/>
      <c r="IO58" s="33"/>
      <c r="IP58" s="33"/>
      <c r="IQ58" s="33"/>
      <c r="IR58" s="33"/>
      <c r="IS58" s="33"/>
      <c r="IT58" s="33"/>
      <c r="IU58" s="33"/>
    </row>
    <row r="59" spans="1:255" s="4" customFormat="1" ht="30" customHeight="1">
      <c r="A59" s="19">
        <v>56</v>
      </c>
      <c r="B59" s="20">
        <v>3</v>
      </c>
      <c r="C59" s="21"/>
      <c r="D59" s="21" t="s">
        <v>31</v>
      </c>
      <c r="E59" s="23" t="s">
        <v>226</v>
      </c>
      <c r="F59" s="23" t="s">
        <v>206</v>
      </c>
      <c r="G59" s="21" t="s">
        <v>24</v>
      </c>
      <c r="H59" s="20" t="s">
        <v>217</v>
      </c>
      <c r="I59" s="20" t="s">
        <v>227</v>
      </c>
      <c r="J59" s="20" t="s">
        <v>156</v>
      </c>
      <c r="K59" s="21">
        <f t="shared" si="0"/>
        <v>29</v>
      </c>
      <c r="L59" s="21"/>
      <c r="M59" s="21"/>
      <c r="N59" s="25">
        <f t="shared" si="1"/>
        <v>0</v>
      </c>
      <c r="O59" s="25">
        <f t="shared" si="2"/>
        <v>29</v>
      </c>
      <c r="P59" s="26" t="s">
        <v>220</v>
      </c>
      <c r="Q59" s="21" t="s">
        <v>147</v>
      </c>
      <c r="R59" s="21" t="s">
        <v>45</v>
      </c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33"/>
      <c r="IM59" s="33"/>
      <c r="IN59" s="33"/>
      <c r="IO59" s="33"/>
      <c r="IP59" s="33"/>
      <c r="IQ59" s="33"/>
      <c r="IR59" s="33"/>
      <c r="IS59" s="33"/>
      <c r="IT59" s="33"/>
      <c r="IU59" s="33"/>
    </row>
    <row r="60" spans="1:255" s="4" customFormat="1" ht="24" customHeight="1">
      <c r="A60" s="19">
        <v>57</v>
      </c>
      <c r="B60" s="20">
        <v>5</v>
      </c>
      <c r="C60" s="21"/>
      <c r="D60" s="21" t="s">
        <v>31</v>
      </c>
      <c r="E60" s="23" t="s">
        <v>228</v>
      </c>
      <c r="F60" s="23" t="s">
        <v>150</v>
      </c>
      <c r="G60" s="21" t="s">
        <v>24</v>
      </c>
      <c r="H60" s="20" t="s">
        <v>217</v>
      </c>
      <c r="I60" s="20" t="s">
        <v>229</v>
      </c>
      <c r="J60" s="20" t="s">
        <v>169</v>
      </c>
      <c r="K60" s="21">
        <f t="shared" si="0"/>
        <v>26.5</v>
      </c>
      <c r="L60" s="20"/>
      <c r="M60" s="20"/>
      <c r="N60" s="25">
        <f t="shared" si="1"/>
        <v>0</v>
      </c>
      <c r="O60" s="25">
        <f t="shared" si="2"/>
        <v>26.5</v>
      </c>
      <c r="P60" s="26" t="s">
        <v>220</v>
      </c>
      <c r="Q60" s="21" t="s">
        <v>147</v>
      </c>
      <c r="R60" s="23" t="s">
        <v>77</v>
      </c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33"/>
      <c r="IM60" s="33"/>
      <c r="IN60" s="33"/>
      <c r="IO60" s="33"/>
      <c r="IP60" s="33"/>
      <c r="IQ60" s="33"/>
      <c r="IR60" s="33"/>
      <c r="IS60" s="33"/>
      <c r="IT60" s="33"/>
      <c r="IU60" s="33"/>
    </row>
    <row r="61" spans="1:255" s="4" customFormat="1" ht="30" customHeight="1">
      <c r="A61" s="19">
        <v>58</v>
      </c>
      <c r="B61" s="20">
        <v>1</v>
      </c>
      <c r="C61" s="21" t="s">
        <v>230</v>
      </c>
      <c r="D61" s="21" t="s">
        <v>21</v>
      </c>
      <c r="E61" s="23" t="s">
        <v>221</v>
      </c>
      <c r="F61" s="23" t="s">
        <v>164</v>
      </c>
      <c r="G61" s="21" t="s">
        <v>24</v>
      </c>
      <c r="H61" s="20" t="s">
        <v>231</v>
      </c>
      <c r="I61" s="20" t="s">
        <v>232</v>
      </c>
      <c r="J61" s="20" t="s">
        <v>233</v>
      </c>
      <c r="K61" s="21">
        <f t="shared" si="0"/>
        <v>34.5</v>
      </c>
      <c r="L61" s="21">
        <v>81</v>
      </c>
      <c r="M61" s="21"/>
      <c r="N61" s="25">
        <f t="shared" si="1"/>
        <v>40.5</v>
      </c>
      <c r="O61" s="25">
        <f t="shared" si="2"/>
        <v>75</v>
      </c>
      <c r="P61" s="26" t="s">
        <v>234</v>
      </c>
      <c r="Q61" s="21" t="s">
        <v>147</v>
      </c>
      <c r="R61" s="21" t="s">
        <v>30</v>
      </c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33"/>
      <c r="IM61" s="33"/>
      <c r="IN61" s="33"/>
      <c r="IO61" s="33"/>
      <c r="IP61" s="33"/>
      <c r="IQ61" s="33"/>
      <c r="IR61" s="33"/>
      <c r="IS61" s="33"/>
      <c r="IT61" s="33"/>
      <c r="IU61" s="33"/>
    </row>
    <row r="62" spans="1:255" s="4" customFormat="1" ht="30" customHeight="1">
      <c r="A62" s="19">
        <v>59</v>
      </c>
      <c r="B62" s="20">
        <v>2</v>
      </c>
      <c r="C62" s="21"/>
      <c r="D62" s="21" t="s">
        <v>21</v>
      </c>
      <c r="E62" s="23" t="s">
        <v>235</v>
      </c>
      <c r="F62" s="23" t="s">
        <v>236</v>
      </c>
      <c r="G62" s="21" t="s">
        <v>24</v>
      </c>
      <c r="H62" s="20" t="s">
        <v>231</v>
      </c>
      <c r="I62" s="20" t="s">
        <v>237</v>
      </c>
      <c r="J62" s="20" t="s">
        <v>44</v>
      </c>
      <c r="K62" s="21">
        <f t="shared" si="0"/>
        <v>30.5</v>
      </c>
      <c r="L62" s="21">
        <v>84.6</v>
      </c>
      <c r="M62" s="21"/>
      <c r="N62" s="25">
        <f t="shared" si="1"/>
        <v>42.3</v>
      </c>
      <c r="O62" s="25">
        <f t="shared" si="2"/>
        <v>72.8</v>
      </c>
      <c r="P62" s="26" t="s">
        <v>234</v>
      </c>
      <c r="Q62" s="21" t="s">
        <v>147</v>
      </c>
      <c r="R62" s="21" t="s">
        <v>238</v>
      </c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33"/>
      <c r="IM62" s="33"/>
      <c r="IN62" s="33"/>
      <c r="IO62" s="33"/>
      <c r="IP62" s="33"/>
      <c r="IQ62" s="33"/>
      <c r="IR62" s="33"/>
      <c r="IS62" s="33"/>
      <c r="IT62" s="33"/>
      <c r="IU62" s="33"/>
    </row>
    <row r="63" spans="1:255" s="4" customFormat="1" ht="22.5">
      <c r="A63" s="19">
        <v>60</v>
      </c>
      <c r="B63" s="20">
        <v>3</v>
      </c>
      <c r="C63" s="21" t="s">
        <v>239</v>
      </c>
      <c r="D63" s="21" t="s">
        <v>21</v>
      </c>
      <c r="E63" s="23" t="s">
        <v>240</v>
      </c>
      <c r="F63" s="23" t="s">
        <v>173</v>
      </c>
      <c r="G63" s="21" t="s">
        <v>24</v>
      </c>
      <c r="H63" s="20" t="s">
        <v>231</v>
      </c>
      <c r="I63" s="20" t="s">
        <v>241</v>
      </c>
      <c r="J63" s="20" t="s">
        <v>39</v>
      </c>
      <c r="K63" s="21">
        <f t="shared" si="0"/>
        <v>30</v>
      </c>
      <c r="L63" s="21">
        <v>80</v>
      </c>
      <c r="M63" s="21"/>
      <c r="N63" s="25">
        <f t="shared" si="1"/>
        <v>40</v>
      </c>
      <c r="O63" s="25">
        <f t="shared" si="2"/>
        <v>70</v>
      </c>
      <c r="P63" s="26" t="s">
        <v>234</v>
      </c>
      <c r="Q63" s="21" t="s">
        <v>147</v>
      </c>
      <c r="R63" s="23" t="s">
        <v>152</v>
      </c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33"/>
      <c r="IM63" s="33"/>
      <c r="IN63" s="33"/>
      <c r="IO63" s="33"/>
      <c r="IP63" s="33"/>
      <c r="IQ63" s="33"/>
      <c r="IR63" s="33"/>
      <c r="IS63" s="33"/>
      <c r="IT63" s="33"/>
      <c r="IU63" s="33"/>
    </row>
    <row r="64" spans="1:255" s="4" customFormat="1" ht="24" customHeight="1">
      <c r="A64" s="19">
        <v>61</v>
      </c>
      <c r="B64" s="20">
        <v>1</v>
      </c>
      <c r="C64" s="21" t="s">
        <v>242</v>
      </c>
      <c r="D64" s="21" t="s">
        <v>31</v>
      </c>
      <c r="E64" s="23" t="s">
        <v>243</v>
      </c>
      <c r="F64" s="23" t="s">
        <v>244</v>
      </c>
      <c r="G64" s="21" t="s">
        <v>24</v>
      </c>
      <c r="H64" s="20" t="s">
        <v>245</v>
      </c>
      <c r="I64" s="20" t="s">
        <v>246</v>
      </c>
      <c r="J64" s="20" t="s">
        <v>247</v>
      </c>
      <c r="K64" s="21">
        <f t="shared" si="0"/>
        <v>27</v>
      </c>
      <c r="L64" s="21">
        <v>82</v>
      </c>
      <c r="M64" s="21"/>
      <c r="N64" s="25">
        <f t="shared" si="1"/>
        <v>41</v>
      </c>
      <c r="O64" s="25">
        <f t="shared" si="2"/>
        <v>68</v>
      </c>
      <c r="P64" s="26" t="s">
        <v>248</v>
      </c>
      <c r="Q64" s="21" t="s">
        <v>147</v>
      </c>
      <c r="R64" s="21" t="s">
        <v>30</v>
      </c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33"/>
      <c r="IM64" s="33"/>
      <c r="IN64" s="33"/>
      <c r="IO64" s="33"/>
      <c r="IP64" s="33"/>
      <c r="IQ64" s="33"/>
      <c r="IR64" s="33"/>
      <c r="IS64" s="33"/>
      <c r="IT64" s="33"/>
      <c r="IU64" s="33"/>
    </row>
    <row r="65" spans="1:256" s="4" customFormat="1" ht="30" customHeight="1">
      <c r="A65" s="19">
        <v>62</v>
      </c>
      <c r="B65" s="20">
        <v>2</v>
      </c>
      <c r="C65" s="21"/>
      <c r="D65" s="21" t="s">
        <v>21</v>
      </c>
      <c r="E65" s="23" t="s">
        <v>249</v>
      </c>
      <c r="F65" s="23" t="s">
        <v>206</v>
      </c>
      <c r="G65" s="21" t="s">
        <v>24</v>
      </c>
      <c r="H65" s="20" t="s">
        <v>245</v>
      </c>
      <c r="I65" s="20" t="s">
        <v>250</v>
      </c>
      <c r="J65" s="20" t="s">
        <v>247</v>
      </c>
      <c r="K65" s="21">
        <f t="shared" si="0"/>
        <v>27</v>
      </c>
      <c r="L65" s="21">
        <v>81</v>
      </c>
      <c r="M65" s="21"/>
      <c r="N65" s="25">
        <f t="shared" si="1"/>
        <v>40.5</v>
      </c>
      <c r="O65" s="25">
        <f t="shared" si="2"/>
        <v>67.5</v>
      </c>
      <c r="P65" s="26" t="s">
        <v>248</v>
      </c>
      <c r="Q65" s="21" t="s">
        <v>147</v>
      </c>
      <c r="R65" s="20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7"/>
    </row>
    <row r="66" spans="1:255" s="4" customFormat="1" ht="30" customHeight="1">
      <c r="A66" s="19">
        <v>63</v>
      </c>
      <c r="B66" s="20">
        <v>3</v>
      </c>
      <c r="C66" s="21"/>
      <c r="D66" s="21" t="s">
        <v>31</v>
      </c>
      <c r="E66" s="23" t="s">
        <v>36</v>
      </c>
      <c r="F66" s="23" t="s">
        <v>251</v>
      </c>
      <c r="G66" s="21" t="s">
        <v>24</v>
      </c>
      <c r="H66" s="20" t="s">
        <v>245</v>
      </c>
      <c r="I66" s="20" t="s">
        <v>252</v>
      </c>
      <c r="J66" s="20" t="s">
        <v>156</v>
      </c>
      <c r="K66" s="21">
        <f t="shared" si="0"/>
        <v>29</v>
      </c>
      <c r="L66" s="21"/>
      <c r="M66" s="21"/>
      <c r="N66" s="25">
        <f t="shared" si="1"/>
        <v>0</v>
      </c>
      <c r="O66" s="25">
        <f t="shared" si="2"/>
        <v>29</v>
      </c>
      <c r="P66" s="26" t="s">
        <v>248</v>
      </c>
      <c r="Q66" s="21" t="s">
        <v>147</v>
      </c>
      <c r="R66" s="21" t="s">
        <v>45</v>
      </c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33"/>
      <c r="IM66" s="33"/>
      <c r="IN66" s="33"/>
      <c r="IO66" s="33"/>
      <c r="IP66" s="33"/>
      <c r="IQ66" s="33"/>
      <c r="IR66" s="33"/>
      <c r="IS66" s="33"/>
      <c r="IT66" s="33"/>
      <c r="IU66" s="33"/>
    </row>
    <row r="67" spans="1:255" s="4" customFormat="1" ht="30" customHeight="1">
      <c r="A67" s="19">
        <v>64</v>
      </c>
      <c r="B67" s="20">
        <v>4</v>
      </c>
      <c r="C67" s="21"/>
      <c r="D67" s="21" t="s">
        <v>31</v>
      </c>
      <c r="E67" s="23" t="s">
        <v>253</v>
      </c>
      <c r="F67" s="23" t="s">
        <v>150</v>
      </c>
      <c r="G67" s="21" t="s">
        <v>24</v>
      </c>
      <c r="H67" s="20" t="s">
        <v>245</v>
      </c>
      <c r="I67" s="20" t="s">
        <v>254</v>
      </c>
      <c r="J67" s="20" t="s">
        <v>255</v>
      </c>
      <c r="K67" s="21">
        <f t="shared" si="0"/>
        <v>22</v>
      </c>
      <c r="L67" s="20"/>
      <c r="M67" s="20"/>
      <c r="N67" s="25">
        <f t="shared" si="1"/>
        <v>0</v>
      </c>
      <c r="O67" s="25">
        <f t="shared" si="2"/>
        <v>22</v>
      </c>
      <c r="P67" s="26" t="s">
        <v>248</v>
      </c>
      <c r="Q67" s="21" t="s">
        <v>147</v>
      </c>
      <c r="R67" s="21" t="s">
        <v>77</v>
      </c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33"/>
      <c r="IM67" s="33"/>
      <c r="IN67" s="33"/>
      <c r="IO67" s="33"/>
      <c r="IP67" s="33"/>
      <c r="IQ67" s="33"/>
      <c r="IR67" s="33"/>
      <c r="IS67" s="33"/>
      <c r="IT67" s="33"/>
      <c r="IU67" s="33"/>
    </row>
    <row r="68" spans="1:255" s="4" customFormat="1" ht="56.25">
      <c r="A68" s="19">
        <v>65</v>
      </c>
      <c r="B68" s="20">
        <v>1</v>
      </c>
      <c r="C68" s="21"/>
      <c r="D68" s="21" t="s">
        <v>31</v>
      </c>
      <c r="E68" s="23" t="s">
        <v>56</v>
      </c>
      <c r="F68" s="23" t="s">
        <v>173</v>
      </c>
      <c r="G68" s="21" t="s">
        <v>24</v>
      </c>
      <c r="H68" s="20" t="s">
        <v>256</v>
      </c>
      <c r="I68" s="20" t="s">
        <v>257</v>
      </c>
      <c r="J68" s="20" t="s">
        <v>179</v>
      </c>
      <c r="K68" s="21">
        <f aca="true" t="shared" si="3" ref="K68:K86">J68*0.5</f>
        <v>19</v>
      </c>
      <c r="L68" s="21">
        <v>80.2</v>
      </c>
      <c r="M68" s="21"/>
      <c r="N68" s="25">
        <f aca="true" t="shared" si="4" ref="N68:N86">L68*0.5</f>
        <v>40.1</v>
      </c>
      <c r="O68" s="25">
        <f aca="true" t="shared" si="5" ref="O68:O86">K68+N68</f>
        <v>59.1</v>
      </c>
      <c r="P68" s="26" t="s">
        <v>258</v>
      </c>
      <c r="Q68" s="21" t="s">
        <v>147</v>
      </c>
      <c r="R68" s="35" t="s">
        <v>259</v>
      </c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33"/>
      <c r="IM68" s="33"/>
      <c r="IN68" s="33"/>
      <c r="IO68" s="33"/>
      <c r="IP68" s="33"/>
      <c r="IQ68" s="33"/>
      <c r="IR68" s="33"/>
      <c r="IS68" s="33"/>
      <c r="IT68" s="33"/>
      <c r="IU68" s="33"/>
    </row>
    <row r="69" spans="1:255" s="4" customFormat="1" ht="30" customHeight="1">
      <c r="A69" s="19">
        <v>66</v>
      </c>
      <c r="B69" s="20">
        <v>1</v>
      </c>
      <c r="C69" s="21" t="s">
        <v>260</v>
      </c>
      <c r="D69" s="21" t="s">
        <v>31</v>
      </c>
      <c r="E69" s="23" t="s">
        <v>56</v>
      </c>
      <c r="F69" s="23" t="s">
        <v>173</v>
      </c>
      <c r="G69" s="21" t="s">
        <v>24</v>
      </c>
      <c r="H69" s="20" t="s">
        <v>261</v>
      </c>
      <c r="I69" s="20" t="s">
        <v>262</v>
      </c>
      <c r="J69" s="20" t="s">
        <v>263</v>
      </c>
      <c r="K69" s="21">
        <f t="shared" si="3"/>
        <v>27.5</v>
      </c>
      <c r="L69" s="21">
        <v>81.4</v>
      </c>
      <c r="M69" s="21"/>
      <c r="N69" s="25">
        <f t="shared" si="4"/>
        <v>40.7</v>
      </c>
      <c r="O69" s="25">
        <f t="shared" si="5"/>
        <v>68.2</v>
      </c>
      <c r="P69" s="26" t="s">
        <v>264</v>
      </c>
      <c r="Q69" s="21" t="s">
        <v>147</v>
      </c>
      <c r="R69" s="21" t="s">
        <v>30</v>
      </c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33"/>
      <c r="IM69" s="33"/>
      <c r="IN69" s="33"/>
      <c r="IO69" s="33"/>
      <c r="IP69" s="33"/>
      <c r="IQ69" s="33"/>
      <c r="IR69" s="33"/>
      <c r="IS69" s="33"/>
      <c r="IT69" s="33"/>
      <c r="IU69" s="33"/>
    </row>
    <row r="70" spans="1:255" s="4" customFormat="1" ht="30" customHeight="1">
      <c r="A70" s="19">
        <v>67</v>
      </c>
      <c r="B70" s="20">
        <v>2</v>
      </c>
      <c r="C70" s="21"/>
      <c r="D70" s="21" t="s">
        <v>21</v>
      </c>
      <c r="E70" s="23" t="s">
        <v>209</v>
      </c>
      <c r="F70" s="23" t="s">
        <v>173</v>
      </c>
      <c r="G70" s="21" t="s">
        <v>24</v>
      </c>
      <c r="H70" s="20" t="s">
        <v>261</v>
      </c>
      <c r="I70" s="20" t="s">
        <v>265</v>
      </c>
      <c r="J70" s="20" t="s">
        <v>266</v>
      </c>
      <c r="K70" s="21">
        <f t="shared" si="3"/>
        <v>25.5</v>
      </c>
      <c r="L70" s="21">
        <v>81.8</v>
      </c>
      <c r="M70" s="21"/>
      <c r="N70" s="25">
        <f t="shared" si="4"/>
        <v>40.9</v>
      </c>
      <c r="O70" s="25">
        <f t="shared" si="5"/>
        <v>66.4</v>
      </c>
      <c r="P70" s="26" t="s">
        <v>264</v>
      </c>
      <c r="Q70" s="21" t="s">
        <v>147</v>
      </c>
      <c r="R70" s="20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33"/>
      <c r="IM70" s="33"/>
      <c r="IN70" s="33"/>
      <c r="IO70" s="33"/>
      <c r="IP70" s="33"/>
      <c r="IQ70" s="33"/>
      <c r="IR70" s="33"/>
      <c r="IS70" s="33"/>
      <c r="IT70" s="33"/>
      <c r="IU70" s="33"/>
    </row>
    <row r="71" spans="1:255" s="4" customFormat="1" ht="30" customHeight="1">
      <c r="A71" s="19">
        <v>68</v>
      </c>
      <c r="B71" s="20">
        <v>3</v>
      </c>
      <c r="C71" s="21"/>
      <c r="D71" s="21" t="s">
        <v>31</v>
      </c>
      <c r="E71" s="23" t="s">
        <v>267</v>
      </c>
      <c r="F71" s="23" t="s">
        <v>196</v>
      </c>
      <c r="G71" s="21" t="s">
        <v>24</v>
      </c>
      <c r="H71" s="20" t="s">
        <v>261</v>
      </c>
      <c r="I71" s="20" t="s">
        <v>268</v>
      </c>
      <c r="J71" s="20" t="s">
        <v>212</v>
      </c>
      <c r="K71" s="21">
        <f t="shared" si="3"/>
        <v>21.5</v>
      </c>
      <c r="L71" s="21">
        <v>77</v>
      </c>
      <c r="M71" s="21"/>
      <c r="N71" s="25">
        <f t="shared" si="4"/>
        <v>38.5</v>
      </c>
      <c r="O71" s="25">
        <f t="shared" si="5"/>
        <v>60</v>
      </c>
      <c r="P71" s="26" t="s">
        <v>264</v>
      </c>
      <c r="Q71" s="21" t="s">
        <v>147</v>
      </c>
      <c r="R71" s="20"/>
      <c r="S71" s="30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33"/>
      <c r="IM71" s="33"/>
      <c r="IN71" s="33"/>
      <c r="IO71" s="33"/>
      <c r="IP71" s="33"/>
      <c r="IQ71" s="33"/>
      <c r="IR71" s="33"/>
      <c r="IS71" s="33"/>
      <c r="IT71" s="33"/>
      <c r="IU71" s="33"/>
    </row>
    <row r="72" spans="1:255" s="4" customFormat="1" ht="30" customHeight="1">
      <c r="A72" s="19">
        <v>69</v>
      </c>
      <c r="B72" s="20">
        <v>1</v>
      </c>
      <c r="C72" s="21"/>
      <c r="D72" s="21" t="s">
        <v>21</v>
      </c>
      <c r="E72" s="23" t="s">
        <v>269</v>
      </c>
      <c r="F72" s="23" t="s">
        <v>164</v>
      </c>
      <c r="G72" s="21" t="s">
        <v>24</v>
      </c>
      <c r="H72" s="20" t="s">
        <v>270</v>
      </c>
      <c r="I72" s="20" t="s">
        <v>271</v>
      </c>
      <c r="J72" s="20" t="s">
        <v>272</v>
      </c>
      <c r="K72" s="21">
        <f t="shared" si="3"/>
        <v>33.5</v>
      </c>
      <c r="L72" s="21"/>
      <c r="M72" s="21"/>
      <c r="N72" s="25">
        <f t="shared" si="4"/>
        <v>0</v>
      </c>
      <c r="O72" s="25">
        <f t="shared" si="5"/>
        <v>33.5</v>
      </c>
      <c r="P72" s="26" t="s">
        <v>273</v>
      </c>
      <c r="Q72" s="21" t="s">
        <v>147</v>
      </c>
      <c r="R72" s="21" t="s">
        <v>45</v>
      </c>
      <c r="S72" s="31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33"/>
      <c r="IM72" s="33"/>
      <c r="IN72" s="33"/>
      <c r="IO72" s="33"/>
      <c r="IP72" s="33"/>
      <c r="IQ72" s="33"/>
      <c r="IR72" s="33"/>
      <c r="IS72" s="33"/>
      <c r="IT72" s="33"/>
      <c r="IU72" s="33"/>
    </row>
    <row r="73" spans="1:255" s="4" customFormat="1" ht="24.75" customHeight="1">
      <c r="A73" s="19">
        <v>70</v>
      </c>
      <c r="B73" s="20">
        <v>2</v>
      </c>
      <c r="C73" s="21"/>
      <c r="D73" s="21" t="s">
        <v>31</v>
      </c>
      <c r="E73" s="23" t="s">
        <v>274</v>
      </c>
      <c r="F73" s="23" t="s">
        <v>164</v>
      </c>
      <c r="G73" s="21" t="s">
        <v>24</v>
      </c>
      <c r="H73" s="20" t="s">
        <v>270</v>
      </c>
      <c r="I73" s="20" t="s">
        <v>275</v>
      </c>
      <c r="J73" s="20" t="s">
        <v>44</v>
      </c>
      <c r="K73" s="21">
        <f t="shared" si="3"/>
        <v>30.5</v>
      </c>
      <c r="L73" s="21"/>
      <c r="M73" s="21"/>
      <c r="N73" s="25">
        <f t="shared" si="4"/>
        <v>0</v>
      </c>
      <c r="O73" s="25">
        <f t="shared" si="5"/>
        <v>30.5</v>
      </c>
      <c r="P73" s="26" t="s">
        <v>273</v>
      </c>
      <c r="Q73" s="21" t="s">
        <v>147</v>
      </c>
      <c r="R73" s="21" t="s">
        <v>45</v>
      </c>
      <c r="S73" s="28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33"/>
      <c r="IM73" s="33"/>
      <c r="IN73" s="33"/>
      <c r="IO73" s="33"/>
      <c r="IP73" s="33"/>
      <c r="IQ73" s="33"/>
      <c r="IR73" s="33"/>
      <c r="IS73" s="33"/>
      <c r="IT73" s="33"/>
      <c r="IU73" s="33"/>
    </row>
    <row r="74" spans="1:255" s="4" customFormat="1" ht="30" customHeight="1">
      <c r="A74" s="19">
        <v>71</v>
      </c>
      <c r="B74" s="20">
        <v>3</v>
      </c>
      <c r="C74" s="21"/>
      <c r="D74" s="21" t="s">
        <v>21</v>
      </c>
      <c r="E74" s="23" t="s">
        <v>276</v>
      </c>
      <c r="F74" s="23" t="s">
        <v>251</v>
      </c>
      <c r="G74" s="21" t="s">
        <v>24</v>
      </c>
      <c r="H74" s="20" t="s">
        <v>270</v>
      </c>
      <c r="I74" s="20" t="s">
        <v>277</v>
      </c>
      <c r="J74" s="20" t="s">
        <v>219</v>
      </c>
      <c r="K74" s="21">
        <f t="shared" si="3"/>
        <v>28</v>
      </c>
      <c r="L74" s="21"/>
      <c r="M74" s="21"/>
      <c r="N74" s="25">
        <f t="shared" si="4"/>
        <v>0</v>
      </c>
      <c r="O74" s="25">
        <f t="shared" si="5"/>
        <v>28</v>
      </c>
      <c r="P74" s="26" t="s">
        <v>273</v>
      </c>
      <c r="Q74" s="21" t="s">
        <v>147</v>
      </c>
      <c r="R74" s="21" t="s">
        <v>45</v>
      </c>
      <c r="S74" s="28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33"/>
      <c r="IM74" s="33"/>
      <c r="IN74" s="33"/>
      <c r="IO74" s="33"/>
      <c r="IP74" s="33"/>
      <c r="IQ74" s="33"/>
      <c r="IR74" s="33"/>
      <c r="IS74" s="33"/>
      <c r="IT74" s="33"/>
      <c r="IU74" s="33"/>
    </row>
    <row r="75" spans="1:255" s="4" customFormat="1" ht="30" customHeight="1">
      <c r="A75" s="19">
        <v>72</v>
      </c>
      <c r="B75" s="20">
        <v>4</v>
      </c>
      <c r="C75" s="21"/>
      <c r="D75" s="21" t="s">
        <v>31</v>
      </c>
      <c r="E75" s="23" t="s">
        <v>278</v>
      </c>
      <c r="F75" s="23" t="s">
        <v>251</v>
      </c>
      <c r="G75" s="21" t="s">
        <v>24</v>
      </c>
      <c r="H75" s="20" t="s">
        <v>270</v>
      </c>
      <c r="I75" s="20" t="s">
        <v>279</v>
      </c>
      <c r="J75" s="20" t="s">
        <v>169</v>
      </c>
      <c r="K75" s="21">
        <f t="shared" si="3"/>
        <v>26.5</v>
      </c>
      <c r="L75" s="20"/>
      <c r="M75" s="20"/>
      <c r="N75" s="25">
        <f t="shared" si="4"/>
        <v>0</v>
      </c>
      <c r="O75" s="25">
        <f t="shared" si="5"/>
        <v>26.5</v>
      </c>
      <c r="P75" s="26" t="s">
        <v>273</v>
      </c>
      <c r="Q75" s="21" t="s">
        <v>147</v>
      </c>
      <c r="R75" s="21" t="s">
        <v>77</v>
      </c>
      <c r="S75" s="2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33"/>
      <c r="IM75" s="33"/>
      <c r="IN75" s="33"/>
      <c r="IO75" s="33"/>
      <c r="IP75" s="33"/>
      <c r="IQ75" s="33"/>
      <c r="IR75" s="33"/>
      <c r="IS75" s="33"/>
      <c r="IT75" s="33"/>
      <c r="IU75" s="33"/>
    </row>
    <row r="76" spans="1:255" s="4" customFormat="1" ht="30" customHeight="1">
      <c r="A76" s="19">
        <v>73</v>
      </c>
      <c r="B76" s="20">
        <v>4</v>
      </c>
      <c r="C76" s="21"/>
      <c r="D76" s="21" t="s">
        <v>31</v>
      </c>
      <c r="E76" s="23" t="s">
        <v>280</v>
      </c>
      <c r="F76" s="23" t="s">
        <v>281</v>
      </c>
      <c r="G76" s="21" t="s">
        <v>24</v>
      </c>
      <c r="H76" s="20" t="s">
        <v>270</v>
      </c>
      <c r="I76" s="20" t="s">
        <v>282</v>
      </c>
      <c r="J76" s="20" t="s">
        <v>169</v>
      </c>
      <c r="K76" s="21">
        <f t="shared" si="3"/>
        <v>26.5</v>
      </c>
      <c r="L76" s="20"/>
      <c r="M76" s="20"/>
      <c r="N76" s="25">
        <f t="shared" si="4"/>
        <v>0</v>
      </c>
      <c r="O76" s="25">
        <f t="shared" si="5"/>
        <v>26.5</v>
      </c>
      <c r="P76" s="26" t="s">
        <v>273</v>
      </c>
      <c r="Q76" s="21" t="s">
        <v>147</v>
      </c>
      <c r="R76" s="21" t="s">
        <v>77</v>
      </c>
      <c r="S76" s="28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33"/>
      <c r="IM76" s="33"/>
      <c r="IN76" s="33"/>
      <c r="IO76" s="33"/>
      <c r="IP76" s="33"/>
      <c r="IQ76" s="33"/>
      <c r="IR76" s="33"/>
      <c r="IS76" s="33"/>
      <c r="IT76" s="33"/>
      <c r="IU76" s="33"/>
    </row>
    <row r="77" spans="1:255" s="4" customFormat="1" ht="30" customHeight="1">
      <c r="A77" s="19">
        <v>74</v>
      </c>
      <c r="B77" s="20">
        <v>6</v>
      </c>
      <c r="C77" s="21"/>
      <c r="D77" s="21" t="s">
        <v>31</v>
      </c>
      <c r="E77" s="23" t="s">
        <v>283</v>
      </c>
      <c r="F77" s="23" t="s">
        <v>164</v>
      </c>
      <c r="G77" s="21" t="s">
        <v>24</v>
      </c>
      <c r="H77" s="20" t="s">
        <v>270</v>
      </c>
      <c r="I77" s="20" t="s">
        <v>284</v>
      </c>
      <c r="J77" s="20" t="s">
        <v>266</v>
      </c>
      <c r="K77" s="21">
        <f t="shared" si="3"/>
        <v>25.5</v>
      </c>
      <c r="L77" s="20"/>
      <c r="M77" s="20"/>
      <c r="N77" s="25">
        <f t="shared" si="4"/>
        <v>0</v>
      </c>
      <c r="O77" s="25">
        <f t="shared" si="5"/>
        <v>25.5</v>
      </c>
      <c r="P77" s="26" t="s">
        <v>273</v>
      </c>
      <c r="Q77" s="21" t="s">
        <v>147</v>
      </c>
      <c r="R77" s="21" t="s">
        <v>77</v>
      </c>
      <c r="S77" s="28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33"/>
      <c r="IM77" s="33"/>
      <c r="IN77" s="33"/>
      <c r="IO77" s="33"/>
      <c r="IP77" s="33"/>
      <c r="IQ77" s="33"/>
      <c r="IR77" s="33"/>
      <c r="IS77" s="33"/>
      <c r="IT77" s="33"/>
      <c r="IU77" s="33"/>
    </row>
    <row r="78" spans="1:255" s="4" customFormat="1" ht="30" customHeight="1">
      <c r="A78" s="19">
        <v>75</v>
      </c>
      <c r="B78" s="20">
        <v>1</v>
      </c>
      <c r="C78" s="21"/>
      <c r="D78" s="21" t="s">
        <v>21</v>
      </c>
      <c r="E78" s="23" t="s">
        <v>274</v>
      </c>
      <c r="F78" s="23" t="s">
        <v>164</v>
      </c>
      <c r="G78" s="21" t="s">
        <v>24</v>
      </c>
      <c r="H78" s="20" t="s">
        <v>285</v>
      </c>
      <c r="I78" s="20" t="s">
        <v>286</v>
      </c>
      <c r="J78" s="20" t="s">
        <v>272</v>
      </c>
      <c r="K78" s="21">
        <f t="shared" si="3"/>
        <v>33.5</v>
      </c>
      <c r="L78" s="21"/>
      <c r="M78" s="21"/>
      <c r="N78" s="25">
        <f t="shared" si="4"/>
        <v>0</v>
      </c>
      <c r="O78" s="25">
        <f t="shared" si="5"/>
        <v>33.5</v>
      </c>
      <c r="P78" s="26" t="s">
        <v>287</v>
      </c>
      <c r="Q78" s="21" t="s">
        <v>147</v>
      </c>
      <c r="R78" s="21" t="s">
        <v>45</v>
      </c>
      <c r="S78" s="28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33"/>
      <c r="IM78" s="33"/>
      <c r="IN78" s="33"/>
      <c r="IO78" s="33"/>
      <c r="IP78" s="33"/>
      <c r="IQ78" s="33"/>
      <c r="IR78" s="33"/>
      <c r="IS78" s="33"/>
      <c r="IT78" s="33"/>
      <c r="IU78" s="33"/>
    </row>
    <row r="79" spans="1:255" s="4" customFormat="1" ht="30" customHeight="1">
      <c r="A79" s="19">
        <v>76</v>
      </c>
      <c r="B79" s="20">
        <v>2</v>
      </c>
      <c r="C79" s="21"/>
      <c r="D79" s="21" t="s">
        <v>31</v>
      </c>
      <c r="E79" s="23" t="s">
        <v>288</v>
      </c>
      <c r="F79" s="23" t="s">
        <v>167</v>
      </c>
      <c r="G79" s="21" t="s">
        <v>24</v>
      </c>
      <c r="H79" s="20" t="s">
        <v>285</v>
      </c>
      <c r="I79" s="20" t="s">
        <v>289</v>
      </c>
      <c r="J79" s="20" t="s">
        <v>27</v>
      </c>
      <c r="K79" s="21">
        <f t="shared" si="3"/>
        <v>33</v>
      </c>
      <c r="L79" s="21"/>
      <c r="M79" s="21"/>
      <c r="N79" s="25">
        <f t="shared" si="4"/>
        <v>0</v>
      </c>
      <c r="O79" s="25">
        <f t="shared" si="5"/>
        <v>33</v>
      </c>
      <c r="P79" s="26" t="s">
        <v>287</v>
      </c>
      <c r="Q79" s="21" t="s">
        <v>147</v>
      </c>
      <c r="R79" s="21" t="s">
        <v>45</v>
      </c>
      <c r="S79" s="28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33"/>
      <c r="IM79" s="33"/>
      <c r="IN79" s="33"/>
      <c r="IO79" s="33"/>
      <c r="IP79" s="33"/>
      <c r="IQ79" s="33"/>
      <c r="IR79" s="33"/>
      <c r="IS79" s="33"/>
      <c r="IT79" s="33"/>
      <c r="IU79" s="33"/>
    </row>
    <row r="80" spans="1:256" s="4" customFormat="1" ht="30" customHeight="1">
      <c r="A80" s="19">
        <v>77</v>
      </c>
      <c r="B80" s="20">
        <v>3</v>
      </c>
      <c r="C80" s="21"/>
      <c r="D80" s="21" t="s">
        <v>21</v>
      </c>
      <c r="E80" s="23" t="s">
        <v>290</v>
      </c>
      <c r="F80" s="23" t="s">
        <v>164</v>
      </c>
      <c r="G80" s="21" t="s">
        <v>24</v>
      </c>
      <c r="H80" s="20" t="s">
        <v>285</v>
      </c>
      <c r="I80" s="20" t="s">
        <v>291</v>
      </c>
      <c r="J80" s="20" t="s">
        <v>204</v>
      </c>
      <c r="K80" s="21">
        <f t="shared" si="3"/>
        <v>25</v>
      </c>
      <c r="L80" s="21"/>
      <c r="M80" s="21"/>
      <c r="N80" s="25">
        <f t="shared" si="4"/>
        <v>0</v>
      </c>
      <c r="O80" s="25">
        <f t="shared" si="5"/>
        <v>25</v>
      </c>
      <c r="P80" s="26" t="s">
        <v>287</v>
      </c>
      <c r="Q80" s="21" t="s">
        <v>147</v>
      </c>
      <c r="R80" s="21" t="s">
        <v>45</v>
      </c>
      <c r="S80" s="28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7"/>
    </row>
    <row r="81" spans="1:255" s="4" customFormat="1" ht="30" customHeight="1">
      <c r="A81" s="19">
        <v>78</v>
      </c>
      <c r="B81" s="20">
        <v>1</v>
      </c>
      <c r="C81" s="21" t="s">
        <v>292</v>
      </c>
      <c r="D81" s="21" t="s">
        <v>21</v>
      </c>
      <c r="E81" s="23" t="s">
        <v>293</v>
      </c>
      <c r="F81" s="23" t="s">
        <v>294</v>
      </c>
      <c r="G81" s="21" t="s">
        <v>295</v>
      </c>
      <c r="H81" s="20" t="s">
        <v>296</v>
      </c>
      <c r="I81" s="20" t="s">
        <v>297</v>
      </c>
      <c r="J81" s="20" t="s">
        <v>169</v>
      </c>
      <c r="K81" s="21">
        <f t="shared" si="3"/>
        <v>26.5</v>
      </c>
      <c r="L81" s="21">
        <v>81.2</v>
      </c>
      <c r="M81" s="21"/>
      <c r="N81" s="25">
        <f t="shared" si="4"/>
        <v>40.6</v>
      </c>
      <c r="O81" s="25">
        <f t="shared" si="5"/>
        <v>67.1</v>
      </c>
      <c r="P81" s="26" t="s">
        <v>298</v>
      </c>
      <c r="Q81" s="21" t="s">
        <v>299</v>
      </c>
      <c r="R81" s="21" t="s">
        <v>30</v>
      </c>
      <c r="S81" s="28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33"/>
      <c r="IM81" s="33"/>
      <c r="IN81" s="33"/>
      <c r="IO81" s="33"/>
      <c r="IP81" s="33"/>
      <c r="IQ81" s="33"/>
      <c r="IR81" s="33"/>
      <c r="IS81" s="33"/>
      <c r="IT81" s="33"/>
      <c r="IU81" s="33"/>
    </row>
    <row r="82" spans="1:255" s="4" customFormat="1" ht="30" customHeight="1">
      <c r="A82" s="19">
        <v>79</v>
      </c>
      <c r="B82" s="20">
        <v>2</v>
      </c>
      <c r="C82" s="21"/>
      <c r="D82" s="21" t="s">
        <v>31</v>
      </c>
      <c r="E82" s="23" t="s">
        <v>300</v>
      </c>
      <c r="F82" s="23" t="s">
        <v>301</v>
      </c>
      <c r="G82" s="21" t="s">
        <v>295</v>
      </c>
      <c r="H82" s="20" t="s">
        <v>296</v>
      </c>
      <c r="I82" s="20" t="s">
        <v>302</v>
      </c>
      <c r="J82" s="20" t="s">
        <v>219</v>
      </c>
      <c r="K82" s="21">
        <f t="shared" si="3"/>
        <v>28</v>
      </c>
      <c r="L82" s="21">
        <v>78</v>
      </c>
      <c r="M82" s="21"/>
      <c r="N82" s="25">
        <f t="shared" si="4"/>
        <v>39</v>
      </c>
      <c r="O82" s="25">
        <f t="shared" si="5"/>
        <v>67</v>
      </c>
      <c r="P82" s="26" t="s">
        <v>298</v>
      </c>
      <c r="Q82" s="21" t="s">
        <v>299</v>
      </c>
      <c r="R82" s="32"/>
      <c r="S82" s="28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33"/>
      <c r="IM82" s="33"/>
      <c r="IN82" s="33"/>
      <c r="IO82" s="33"/>
      <c r="IP82" s="33"/>
      <c r="IQ82" s="33"/>
      <c r="IR82" s="33"/>
      <c r="IS82" s="33"/>
      <c r="IT82" s="33"/>
      <c r="IU82" s="33"/>
    </row>
    <row r="83" spans="1:256" s="4" customFormat="1" ht="30" customHeight="1">
      <c r="A83" s="19">
        <v>80</v>
      </c>
      <c r="B83" s="20">
        <v>3</v>
      </c>
      <c r="C83" s="21"/>
      <c r="D83" s="21" t="s">
        <v>31</v>
      </c>
      <c r="E83" s="23" t="s">
        <v>101</v>
      </c>
      <c r="F83" s="23" t="s">
        <v>301</v>
      </c>
      <c r="G83" s="21" t="s">
        <v>295</v>
      </c>
      <c r="H83" s="20" t="s">
        <v>296</v>
      </c>
      <c r="I83" s="20" t="s">
        <v>303</v>
      </c>
      <c r="J83" s="20" t="s">
        <v>304</v>
      </c>
      <c r="K83" s="21">
        <f t="shared" si="3"/>
        <v>18</v>
      </c>
      <c r="L83" s="21"/>
      <c r="M83" s="21"/>
      <c r="N83" s="25">
        <f t="shared" si="4"/>
        <v>0</v>
      </c>
      <c r="O83" s="25">
        <f t="shared" si="5"/>
        <v>18</v>
      </c>
      <c r="P83" s="26" t="s">
        <v>298</v>
      </c>
      <c r="Q83" s="21" t="s">
        <v>299</v>
      </c>
      <c r="R83" s="21" t="s">
        <v>45</v>
      </c>
      <c r="S83" s="28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7"/>
    </row>
    <row r="84" spans="1:256" s="4" customFormat="1" ht="30" customHeight="1">
      <c r="A84" s="19">
        <v>81</v>
      </c>
      <c r="B84" s="20">
        <v>1</v>
      </c>
      <c r="C84" s="21" t="s">
        <v>305</v>
      </c>
      <c r="D84" s="21" t="s">
        <v>31</v>
      </c>
      <c r="E84" s="23" t="s">
        <v>306</v>
      </c>
      <c r="F84" s="23" t="s">
        <v>307</v>
      </c>
      <c r="G84" s="21" t="s">
        <v>295</v>
      </c>
      <c r="H84" s="20" t="s">
        <v>308</v>
      </c>
      <c r="I84" s="20" t="s">
        <v>309</v>
      </c>
      <c r="J84" s="20" t="s">
        <v>266</v>
      </c>
      <c r="K84" s="21">
        <f t="shared" si="3"/>
        <v>25.5</v>
      </c>
      <c r="L84" s="21">
        <v>81.8</v>
      </c>
      <c r="M84" s="21"/>
      <c r="N84" s="25">
        <f t="shared" si="4"/>
        <v>40.9</v>
      </c>
      <c r="O84" s="25">
        <f t="shared" si="5"/>
        <v>66.4</v>
      </c>
      <c r="P84" s="26" t="s">
        <v>310</v>
      </c>
      <c r="Q84" s="21" t="s">
        <v>299</v>
      </c>
      <c r="R84" s="21" t="s">
        <v>30</v>
      </c>
      <c r="S84" s="28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7"/>
    </row>
    <row r="85" spans="1:255" s="4" customFormat="1" ht="30" customHeight="1">
      <c r="A85" s="19">
        <v>82</v>
      </c>
      <c r="B85" s="20">
        <v>2</v>
      </c>
      <c r="C85" s="21"/>
      <c r="D85" s="21" t="s">
        <v>31</v>
      </c>
      <c r="E85" s="23" t="s">
        <v>311</v>
      </c>
      <c r="F85" s="23" t="s">
        <v>307</v>
      </c>
      <c r="G85" s="21" t="s">
        <v>295</v>
      </c>
      <c r="H85" s="20" t="s">
        <v>308</v>
      </c>
      <c r="I85" s="20" t="s">
        <v>312</v>
      </c>
      <c r="J85" s="20" t="s">
        <v>175</v>
      </c>
      <c r="K85" s="21">
        <f t="shared" si="3"/>
        <v>24.5</v>
      </c>
      <c r="L85" s="21">
        <v>77.8</v>
      </c>
      <c r="M85" s="21"/>
      <c r="N85" s="25">
        <f t="shared" si="4"/>
        <v>38.9</v>
      </c>
      <c r="O85" s="25">
        <f t="shared" si="5"/>
        <v>63.4</v>
      </c>
      <c r="P85" s="26" t="s">
        <v>310</v>
      </c>
      <c r="Q85" s="21" t="s">
        <v>299</v>
      </c>
      <c r="R85" s="20"/>
      <c r="S85" s="28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255" s="4" customFormat="1" ht="30" customHeight="1">
      <c r="A86" s="19">
        <v>83</v>
      </c>
      <c r="B86" s="20">
        <v>3</v>
      </c>
      <c r="C86" s="21"/>
      <c r="D86" s="21" t="s">
        <v>21</v>
      </c>
      <c r="E86" s="23" t="s">
        <v>313</v>
      </c>
      <c r="F86" s="23" t="s">
        <v>301</v>
      </c>
      <c r="G86" s="21" t="s">
        <v>295</v>
      </c>
      <c r="H86" s="20" t="s">
        <v>308</v>
      </c>
      <c r="I86" s="20" t="s">
        <v>314</v>
      </c>
      <c r="J86" s="20" t="s">
        <v>255</v>
      </c>
      <c r="K86" s="21">
        <f t="shared" si="3"/>
        <v>22</v>
      </c>
      <c r="L86" s="21"/>
      <c r="M86" s="21"/>
      <c r="N86" s="25">
        <f t="shared" si="4"/>
        <v>0</v>
      </c>
      <c r="O86" s="25">
        <f t="shared" si="5"/>
        <v>22</v>
      </c>
      <c r="P86" s="26" t="s">
        <v>310</v>
      </c>
      <c r="Q86" s="21" t="s">
        <v>299</v>
      </c>
      <c r="R86" s="21" t="s">
        <v>127</v>
      </c>
      <c r="S86" s="28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33"/>
      <c r="IM86" s="33"/>
      <c r="IN86" s="33"/>
      <c r="IO86" s="33"/>
      <c r="IP86" s="33"/>
      <c r="IQ86" s="33"/>
      <c r="IR86" s="33"/>
      <c r="IS86" s="33"/>
      <c r="IT86" s="33"/>
      <c r="IU86" s="33"/>
    </row>
  </sheetData>
  <sheetProtection/>
  <autoFilter ref="A3:R86"/>
  <mergeCells count="2">
    <mergeCell ref="A1:R1"/>
    <mergeCell ref="A2:R2"/>
  </mergeCells>
  <printOptions/>
  <pageMargins left="0.275" right="0.2361111111111111" top="0.39305555555555555" bottom="0.39305555555555555" header="0.3145833333333333" footer="0.19652777777777777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聪明的鱼</cp:lastModifiedBy>
  <dcterms:created xsi:type="dcterms:W3CDTF">2021-07-27T00:35:02Z</dcterms:created>
  <dcterms:modified xsi:type="dcterms:W3CDTF">2022-08-02T02:40:19Z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B87281D99CFA43E78A6CDBDBE59EFA1E</vt:lpwstr>
  </property>
  <property fmtid="{D5CDD505-2E9C-101B-9397-08002B2CF9AE}" pid="4" name="KSOProductBuildV">
    <vt:lpwstr>2052-11.1.0.10314</vt:lpwstr>
  </property>
</Properties>
</file>