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公示" sheetId="6" r:id="rId1"/>
  </sheets>
  <definedNames>
    <definedName name="_xlnm._FilterDatabase" localSheetId="0" hidden="1">成绩公示!$D$3:$H$139</definedName>
    <definedName name="_xlnm.Print_Titles" localSheetId="0">成绩公示!$3:$3</definedName>
  </definedNames>
  <calcPr calcId="144525"/>
</workbook>
</file>

<file path=xl/sharedStrings.xml><?xml version="1.0" encoding="utf-8"?>
<sst xmlns="http://schemas.openxmlformats.org/spreadsheetml/2006/main" count="831" uniqueCount="388">
  <si>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  <r>
      <rPr>
        <sz val="10"/>
        <rFont val="宋体"/>
        <charset val="0"/>
      </rPr>
      <t>：</t>
    </r>
  </si>
  <si>
    <t>2022年度宣恩县事业单位统一考试公开招聘工作人员总成绩公示</t>
  </si>
  <si>
    <t>序号</t>
  </si>
  <si>
    <t>姓名</t>
  </si>
  <si>
    <t>准考证号</t>
  </si>
  <si>
    <t>招聘单位名称</t>
  </si>
  <si>
    <t>报考岗位</t>
  </si>
  <si>
    <t>报考岗位代码</t>
  </si>
  <si>
    <t>岗位招聘人数</t>
  </si>
  <si>
    <t>加分后笔试总分</t>
  </si>
  <si>
    <t>折合后笔试成绩（*40%）</t>
  </si>
  <si>
    <t>面试成绩</t>
  </si>
  <si>
    <t>折合后面试成绩（*60%）</t>
  </si>
  <si>
    <t>总成绩</t>
  </si>
  <si>
    <t>排名</t>
  </si>
  <si>
    <t>张源</t>
  </si>
  <si>
    <t>1142280206823</t>
  </si>
  <si>
    <t>中共宣恩县委编办电子政务中心</t>
  </si>
  <si>
    <t>办公室综合岗</t>
  </si>
  <si>
    <t>14228005001001001</t>
  </si>
  <si>
    <t>1</t>
  </si>
  <si>
    <t>唐雪纯</t>
  </si>
  <si>
    <t>1142280202504</t>
  </si>
  <si>
    <t>邓珩滔</t>
  </si>
  <si>
    <t>1142280205507</t>
  </si>
  <si>
    <t>王露茜</t>
  </si>
  <si>
    <t>1142280204808</t>
  </si>
  <si>
    <t>宣恩县粮食事务服务中心</t>
  </si>
  <si>
    <t>14228005003001001</t>
  </si>
  <si>
    <t>崔力文</t>
  </si>
  <si>
    <t>1142280201109</t>
  </si>
  <si>
    <t>系统维护管理岗</t>
  </si>
  <si>
    <t>14228005003001002</t>
  </si>
  <si>
    <t>唐钰旻</t>
  </si>
  <si>
    <t>1142280200320</t>
  </si>
  <si>
    <t>张小梅</t>
  </si>
  <si>
    <t>1142280202404</t>
  </si>
  <si>
    <t>卢志琴</t>
  </si>
  <si>
    <t>1142280200726</t>
  </si>
  <si>
    <t>宣恩县学生资助管理中心</t>
  </si>
  <si>
    <t>学生资助管理岗</t>
  </si>
  <si>
    <t>14228005004001001</t>
  </si>
  <si>
    <t>周颜</t>
  </si>
  <si>
    <t>1142280205220</t>
  </si>
  <si>
    <t>吴雕</t>
  </si>
  <si>
    <t>1142280200402</t>
  </si>
  <si>
    <t>刘煜</t>
  </si>
  <si>
    <t>3142280701422</t>
  </si>
  <si>
    <t>宣恩县教育经费管理中心</t>
  </si>
  <si>
    <t>项目工程管理岗</t>
  </si>
  <si>
    <t>14228005004003001</t>
  </si>
  <si>
    <t>李尹超</t>
  </si>
  <si>
    <t>3142280701604</t>
  </si>
  <si>
    <t>龚钦</t>
  </si>
  <si>
    <t>3142280701405</t>
  </si>
  <si>
    <t>王修齐</t>
  </si>
  <si>
    <t>2142280103120</t>
  </si>
  <si>
    <t>财务会计岗</t>
  </si>
  <si>
    <t>14228005004003002</t>
  </si>
  <si>
    <t>梁展翊</t>
  </si>
  <si>
    <t>2142280100620</t>
  </si>
  <si>
    <t>陈敏</t>
  </si>
  <si>
    <t>2142280106026</t>
  </si>
  <si>
    <t>李黎</t>
  </si>
  <si>
    <t>2142280103015</t>
  </si>
  <si>
    <t>宣恩县财政局椿木营财政所</t>
  </si>
  <si>
    <t>14228005005001001</t>
  </si>
  <si>
    <t>2</t>
  </si>
  <si>
    <t>李籽糕</t>
  </si>
  <si>
    <t>2142280101119</t>
  </si>
  <si>
    <t>龙芬</t>
  </si>
  <si>
    <t>2142280103024</t>
  </si>
  <si>
    <t>牟文华</t>
  </si>
  <si>
    <t>2142280104414</t>
  </si>
  <si>
    <t>高峰</t>
  </si>
  <si>
    <t>2142280100430</t>
  </si>
  <si>
    <t>李红玲</t>
  </si>
  <si>
    <t>2142280104127</t>
  </si>
  <si>
    <t>郭雯</t>
  </si>
  <si>
    <t>2142280106629</t>
  </si>
  <si>
    <t>余琼</t>
  </si>
  <si>
    <t>2142280104605</t>
  </si>
  <si>
    <t>宣恩县财政局晓关财政所</t>
  </si>
  <si>
    <t>14228005005002001</t>
  </si>
  <si>
    <t>翟娇</t>
  </si>
  <si>
    <t>2142280106919</t>
  </si>
  <si>
    <t>李娇</t>
  </si>
  <si>
    <t>2142280102721</t>
  </si>
  <si>
    <t>廖欢</t>
  </si>
  <si>
    <t>2142280104913</t>
  </si>
  <si>
    <t>宣恩县财政局长潭河财政所</t>
  </si>
  <si>
    <t>14228005005003001</t>
  </si>
  <si>
    <t>朱雯</t>
  </si>
  <si>
    <t>2142280105508</t>
  </si>
  <si>
    <t>陈秀婷</t>
  </si>
  <si>
    <t>2142280106308</t>
  </si>
  <si>
    <t>涂贤民</t>
  </si>
  <si>
    <t>2142280104213</t>
  </si>
  <si>
    <t>袁林</t>
  </si>
  <si>
    <t>2142280105511</t>
  </si>
  <si>
    <t>宣恩县劳动人事争议仲裁院</t>
  </si>
  <si>
    <t>劳动人事争议仲裁岗</t>
  </si>
  <si>
    <t>14228005006001001</t>
  </si>
  <si>
    <t>熊超丹</t>
  </si>
  <si>
    <t>2142280103311</t>
  </si>
  <si>
    <t>张浩应</t>
  </si>
  <si>
    <t>2142280101702</t>
  </si>
  <si>
    <t>唐娅妮</t>
  </si>
  <si>
    <t>2142280106105</t>
  </si>
  <si>
    <t>宣恩县公共就业和人才服务局</t>
  </si>
  <si>
    <t>人力资源服务岗</t>
  </si>
  <si>
    <t>14228005006002001</t>
  </si>
  <si>
    <t>李顺杰</t>
  </si>
  <si>
    <t>2142280105626</t>
  </si>
  <si>
    <t>龙青</t>
  </si>
  <si>
    <t>2142280106725</t>
  </si>
  <si>
    <t>江雪琴</t>
  </si>
  <si>
    <t>1142280400105</t>
  </si>
  <si>
    <t>宣恩县燃气执法大队</t>
  </si>
  <si>
    <t>燃气执法岗</t>
  </si>
  <si>
    <t>14228005008001001</t>
  </si>
  <si>
    <t>杨锐</t>
  </si>
  <si>
    <t>1142280403219</t>
  </si>
  <si>
    <t>谭晓周</t>
  </si>
  <si>
    <t>1142280401030</t>
  </si>
  <si>
    <t>崔苗</t>
  </si>
  <si>
    <t>1142280404118</t>
  </si>
  <si>
    <t>宣恩县房屋安全鉴定办公室</t>
  </si>
  <si>
    <t>房屋安全管理岗</t>
  </si>
  <si>
    <t>14228005008002001</t>
  </si>
  <si>
    <t>李春玉</t>
  </si>
  <si>
    <t>1142280404401</t>
  </si>
  <si>
    <t>王杨</t>
  </si>
  <si>
    <t>1142280400815</t>
  </si>
  <si>
    <t>张迪</t>
  </si>
  <si>
    <t>1142280401408</t>
  </si>
  <si>
    <t>宣恩县城市管理综合执法大队</t>
  </si>
  <si>
    <t>乡镇城市管理综合执法岗1</t>
  </si>
  <si>
    <t>14228005009001001</t>
  </si>
  <si>
    <t>谭田</t>
  </si>
  <si>
    <t>1142280402817</t>
  </si>
  <si>
    <t>肖金树</t>
  </si>
  <si>
    <t>1142280402920</t>
  </si>
  <si>
    <t>王泽华</t>
  </si>
  <si>
    <t>1142280404409</t>
  </si>
  <si>
    <t>朱义</t>
  </si>
  <si>
    <t>1142280402903</t>
  </si>
  <si>
    <t>陈林</t>
  </si>
  <si>
    <t>1142280403108</t>
  </si>
  <si>
    <t>廖倩</t>
  </si>
  <si>
    <t>1142280403022</t>
  </si>
  <si>
    <t>乡镇城市管理综合执法岗2</t>
  </si>
  <si>
    <t>14228005009001002</t>
  </si>
  <si>
    <t>邱晗</t>
  </si>
  <si>
    <t>1142280404420</t>
  </si>
  <si>
    <t>刘恒</t>
  </si>
  <si>
    <t>1142280403018</t>
  </si>
  <si>
    <t>尹习敏</t>
  </si>
  <si>
    <t>1142280404627</t>
  </si>
  <si>
    <t>谭宗富</t>
  </si>
  <si>
    <t>1142280402829</t>
  </si>
  <si>
    <t>乡镇城市管理综合执法岗3</t>
  </si>
  <si>
    <t>14228005009001003</t>
  </si>
  <si>
    <t>陈豪</t>
  </si>
  <si>
    <t>1142280400529</t>
  </si>
  <si>
    <t>王仁财</t>
  </si>
  <si>
    <t>1142280403014</t>
  </si>
  <si>
    <t>向雨</t>
  </si>
  <si>
    <t>1142280401405</t>
  </si>
  <si>
    <t>宣恩县交通运输综合执法大队</t>
  </si>
  <si>
    <t>乡镇交通运输综合执法岗1</t>
  </si>
  <si>
    <t>14228005010002001</t>
  </si>
  <si>
    <t>赵慕华</t>
  </si>
  <si>
    <t>1142280404304</t>
  </si>
  <si>
    <t>符健</t>
  </si>
  <si>
    <t>1142280403802</t>
  </si>
  <si>
    <t>彭臣</t>
  </si>
  <si>
    <t>1142280403020</t>
  </si>
  <si>
    <t>乡镇交通运输综合执法岗2</t>
  </si>
  <si>
    <t>14228005010002002</t>
  </si>
  <si>
    <t>徐胜</t>
  </si>
  <si>
    <t>1142280404302</t>
  </si>
  <si>
    <t>郭杰</t>
  </si>
  <si>
    <t>1142280404318</t>
  </si>
  <si>
    <t>葛俊宏</t>
  </si>
  <si>
    <t>1142280404429</t>
  </si>
  <si>
    <t>乡镇交通运输综合执法岗3</t>
  </si>
  <si>
    <t>14228005010002003</t>
  </si>
  <si>
    <t>常璐</t>
  </si>
  <si>
    <t>1142280404614</t>
  </si>
  <si>
    <t>段骁尧</t>
  </si>
  <si>
    <t>1142280403507</t>
  </si>
  <si>
    <t>周小兰</t>
  </si>
  <si>
    <t>1142280400501</t>
  </si>
  <si>
    <t>宣恩县农业综合执法大队</t>
  </si>
  <si>
    <t>乡镇农业综合执法岗1</t>
  </si>
  <si>
    <t>14228005011001001</t>
  </si>
  <si>
    <t>袁野梦菲</t>
  </si>
  <si>
    <t>1142280404116</t>
  </si>
  <si>
    <t>周健</t>
  </si>
  <si>
    <t>1142280401522</t>
  </si>
  <si>
    <t>赵婷</t>
  </si>
  <si>
    <t>1142280403010</t>
  </si>
  <si>
    <t>乡镇农业综合执法岗2</t>
  </si>
  <si>
    <t>14228005011001002</t>
  </si>
  <si>
    <t>滕翔</t>
  </si>
  <si>
    <t>1142280402216</t>
  </si>
  <si>
    <t>李平</t>
  </si>
  <si>
    <t>1142280400629</t>
  </si>
  <si>
    <t>周梦婵</t>
  </si>
  <si>
    <t>1142280402730</t>
  </si>
  <si>
    <t>乡镇农业综合执法岗3</t>
  </si>
  <si>
    <t>14228005011001003</t>
  </si>
  <si>
    <t>姚宗竹</t>
  </si>
  <si>
    <t>1142280402810</t>
  </si>
  <si>
    <t>郝亚丽</t>
  </si>
  <si>
    <t>1142280402612</t>
  </si>
  <si>
    <t>向好静</t>
  </si>
  <si>
    <t>1142280404801</t>
  </si>
  <si>
    <t>向雅倩</t>
  </si>
  <si>
    <t>1142280402012</t>
  </si>
  <si>
    <t>陈旺</t>
  </si>
  <si>
    <t>1142280402401</t>
  </si>
  <si>
    <t>谭皖</t>
  </si>
  <si>
    <t>1142280404406</t>
  </si>
  <si>
    <t>乡镇农业综合执法岗4</t>
  </si>
  <si>
    <t>14228005011001004</t>
  </si>
  <si>
    <t>王健豪</t>
  </si>
  <si>
    <t>1142280400825</t>
  </si>
  <si>
    <t>方旖</t>
  </si>
  <si>
    <t>1142280404725</t>
  </si>
  <si>
    <t>申黎</t>
  </si>
  <si>
    <t>1142280401301</t>
  </si>
  <si>
    <t>宣恩县文化旅游市场综合执法大队</t>
  </si>
  <si>
    <t>乡镇文旅执法岗</t>
  </si>
  <si>
    <t>14228005012001001</t>
  </si>
  <si>
    <t>向甜甜</t>
  </si>
  <si>
    <t>1142280402423</t>
  </si>
  <si>
    <t>周再浥</t>
  </si>
  <si>
    <t>1142280402004</t>
  </si>
  <si>
    <t>陈慧</t>
  </si>
  <si>
    <t>2142280103201</t>
  </si>
  <si>
    <t>宣恩县疾病预防控制中心</t>
  </si>
  <si>
    <t>健康宣传岗</t>
  </si>
  <si>
    <t>14228005013002001</t>
  </si>
  <si>
    <t>吕小凤</t>
  </si>
  <si>
    <t>2142280103501</t>
  </si>
  <si>
    <t>王丽媛</t>
  </si>
  <si>
    <t>2142280101602</t>
  </si>
  <si>
    <t>周妮</t>
  </si>
  <si>
    <t>2142280104407</t>
  </si>
  <si>
    <t>14228005013002002</t>
  </si>
  <si>
    <t>郭梦雨</t>
  </si>
  <si>
    <t>2142280100111</t>
  </si>
  <si>
    <t>余林阳</t>
  </si>
  <si>
    <t>2142280106812</t>
  </si>
  <si>
    <t>向航</t>
  </si>
  <si>
    <t>2142280104517</t>
  </si>
  <si>
    <t>宣恩县人民医院</t>
  </si>
  <si>
    <t>病案档案管理岗</t>
  </si>
  <si>
    <t>14228005013003001</t>
  </si>
  <si>
    <t>田议方</t>
  </si>
  <si>
    <t>2142280102020</t>
  </si>
  <si>
    <t>李谦</t>
  </si>
  <si>
    <t>2142280103521</t>
  </si>
  <si>
    <t>文俊贤</t>
  </si>
  <si>
    <t>3142280700323</t>
  </si>
  <si>
    <t>宣恩县减灾备灾中心</t>
  </si>
  <si>
    <t>防灾减灾管理岗</t>
  </si>
  <si>
    <t>14228005014001001</t>
  </si>
  <si>
    <t>聂聪</t>
  </si>
  <si>
    <t>3142280701518</t>
  </si>
  <si>
    <t>钟炜</t>
  </si>
  <si>
    <t>3142280702521</t>
  </si>
  <si>
    <t>刘晓斐</t>
  </si>
  <si>
    <t>2142280102106</t>
  </si>
  <si>
    <t>防灾宣传岗</t>
  </si>
  <si>
    <t>14228005014001002</t>
  </si>
  <si>
    <t>田海艳</t>
  </si>
  <si>
    <t>2142280103023</t>
  </si>
  <si>
    <t>田丹丹</t>
  </si>
  <si>
    <t>2142280105611</t>
  </si>
  <si>
    <t>敖恩窈</t>
  </si>
  <si>
    <t>2142280804726</t>
  </si>
  <si>
    <t>宣恩县国家建设项目审计中心</t>
  </si>
  <si>
    <t>审计业务岗</t>
  </si>
  <si>
    <t>14228005015001001</t>
  </si>
  <si>
    <t>覃麟</t>
  </si>
  <si>
    <t>2142280805401</t>
  </si>
  <si>
    <t>肖岚</t>
  </si>
  <si>
    <t>2142280805211</t>
  </si>
  <si>
    <t>李敏</t>
  </si>
  <si>
    <t>1142280403227</t>
  </si>
  <si>
    <t>宣恩县市场监管综合执法大队</t>
  </si>
  <si>
    <t>监督执法岗</t>
  </si>
  <si>
    <t>14228005016001001</t>
  </si>
  <si>
    <t>贺浪</t>
  </si>
  <si>
    <t>1142280400921</t>
  </si>
  <si>
    <t>周义人</t>
  </si>
  <si>
    <t>1142280401908</t>
  </si>
  <si>
    <t>薛银铃</t>
  </si>
  <si>
    <t>1142280400413</t>
  </si>
  <si>
    <t>宣恩县知识产权维权援助工作站</t>
  </si>
  <si>
    <t>知识产权管理岗</t>
  </si>
  <si>
    <t>14228005016002001</t>
  </si>
  <si>
    <t>黄林勇</t>
  </si>
  <si>
    <t>1142280401712</t>
  </si>
  <si>
    <t>向毅</t>
  </si>
  <si>
    <t>1142280402923</t>
  </si>
  <si>
    <t>郑光玓</t>
  </si>
  <si>
    <t>3142280704108</t>
  </si>
  <si>
    <t>宣恩县普查中心</t>
  </si>
  <si>
    <t>普查统计岗</t>
  </si>
  <si>
    <t>14228005017001001</t>
  </si>
  <si>
    <t>王凌澳</t>
  </si>
  <si>
    <t>3142280704308</t>
  </si>
  <si>
    <t>邓添元</t>
  </si>
  <si>
    <t>3142280701420</t>
  </si>
  <si>
    <t>易嵘</t>
  </si>
  <si>
    <t>2142280800110</t>
  </si>
  <si>
    <t>宣恩县医疗保障服务中心</t>
  </si>
  <si>
    <t>14228005018001001</t>
  </si>
  <si>
    <t>王秋婷</t>
  </si>
  <si>
    <t>2142280804129</t>
  </si>
  <si>
    <t>杨芝娜</t>
  </si>
  <si>
    <t>2142280805122</t>
  </si>
  <si>
    <t>杨卯桂</t>
  </si>
  <si>
    <t>1142280403120</t>
  </si>
  <si>
    <t>宣恩县林业局椒园林业管理站</t>
  </si>
  <si>
    <t>14228005019001001</t>
  </si>
  <si>
    <t>向红</t>
  </si>
  <si>
    <t>1142280404915</t>
  </si>
  <si>
    <t>汤华</t>
  </si>
  <si>
    <t>1142280400509</t>
  </si>
  <si>
    <t>王玉晔</t>
  </si>
  <si>
    <t>1142280403320</t>
  </si>
  <si>
    <t>宣恩县公共检验检测中心</t>
  </si>
  <si>
    <t>14228005020001001</t>
  </si>
  <si>
    <t>罗倩</t>
  </si>
  <si>
    <t>1142280404221</t>
  </si>
  <si>
    <t>左国庆</t>
  </si>
  <si>
    <t>1142280404012</t>
  </si>
  <si>
    <t>杨琼花</t>
  </si>
  <si>
    <t>2142280802624</t>
  </si>
  <si>
    <t>14228005020001002</t>
  </si>
  <si>
    <t>许佳阳</t>
  </si>
  <si>
    <t>2142280803424</t>
  </si>
  <si>
    <t>戴渝归</t>
  </si>
  <si>
    <t>2142280801012</t>
  </si>
  <si>
    <t>杨丽</t>
  </si>
  <si>
    <t>2142280805425</t>
  </si>
  <si>
    <t>宣恩县红十字会</t>
  </si>
  <si>
    <t>14228005021001001</t>
  </si>
  <si>
    <t>蔡华</t>
  </si>
  <si>
    <t>2142280802909</t>
  </si>
  <si>
    <t>易智</t>
  </si>
  <si>
    <t>2142280804009</t>
  </si>
  <si>
    <t>龚德焱</t>
  </si>
  <si>
    <t>1142280502518</t>
  </si>
  <si>
    <t>宣恩县贡水河国家湿地公园管理局</t>
  </si>
  <si>
    <t>14228005022001001</t>
  </si>
  <si>
    <t>张春梅</t>
  </si>
  <si>
    <t>1142280504211</t>
  </si>
  <si>
    <t>翟宇</t>
  </si>
  <si>
    <t>1142280500509</t>
  </si>
  <si>
    <t>陶睿</t>
  </si>
  <si>
    <t>1142280503328</t>
  </si>
  <si>
    <t>湿地公园自然资源管理岗</t>
  </si>
  <si>
    <t>14228005022001002</t>
  </si>
  <si>
    <t>穆赛</t>
  </si>
  <si>
    <t>1142280500715</t>
  </si>
  <si>
    <t>李薇</t>
  </si>
  <si>
    <t>1142280501702</t>
  </si>
  <si>
    <t>刘航</t>
  </si>
  <si>
    <t>1142280505026</t>
  </si>
  <si>
    <t>宣恩县农村土地承包仲裁委员会办公室</t>
  </si>
  <si>
    <t>14228005023001001</t>
  </si>
  <si>
    <t>侯仕江</t>
  </si>
  <si>
    <t>1142280503029</t>
  </si>
  <si>
    <t>陈莉</t>
  </si>
  <si>
    <t>1142280502202</t>
  </si>
  <si>
    <t>王明亮</t>
  </si>
  <si>
    <t>2142280801715</t>
  </si>
  <si>
    <t>14228005023001002</t>
  </si>
  <si>
    <t>黄北萍</t>
  </si>
  <si>
    <t>2142280803527</t>
  </si>
  <si>
    <t>杨婷茜</t>
  </si>
  <si>
    <t>2142280800505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</si>
</sst>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1"/>
      <color theme="1"/>
      <name val="宋体"/>
      <charset val="134"/>
      <scheme val="minor"/>
    </font>
    <font>
      <sz val="24"/>
      <name val="宋体"/>
      <charset val="134"/>
    </font>
    <font>
      <sz val="10"/>
      <name val="黑体"/>
      <charset val="0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24"/>
      <name val="方正小标宋简体"/>
      <charset val="134"/>
    </font>
    <font>
      <sz val="10"/>
      <name val="黑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9"/>
  <sheetViews>
    <sheetView tabSelected="1" workbookViewId="0">
      <selection activeCell="P4" sqref="P4"/>
    </sheetView>
  </sheetViews>
  <sheetFormatPr defaultColWidth="8" defaultRowHeight="12.75"/>
  <cols>
    <col min="1" max="1" width="6.875" style="4" customWidth="1"/>
    <col min="2" max="2" width="8" style="4"/>
    <col min="3" max="3" width="13.25" style="4" customWidth="1"/>
    <col min="4" max="4" width="16.9666666666667" style="4" customWidth="1"/>
    <col min="5" max="5" width="15.0916666666667" style="5" customWidth="1"/>
    <col min="6" max="6" width="17.8416666666667" style="4" customWidth="1"/>
    <col min="7" max="7" width="6.66666666666667" style="4" customWidth="1"/>
    <col min="8" max="8" width="10.75" style="6" customWidth="1"/>
    <col min="9" max="9" width="10.9416666666667" style="7" customWidth="1"/>
    <col min="10" max="10" width="8.125" style="8" customWidth="1"/>
    <col min="11" max="11" width="10.75" style="7" customWidth="1"/>
    <col min="12" max="12" width="11.125" style="7"/>
    <col min="13" max="16384" width="8" style="8"/>
  </cols>
  <sheetData>
    <row r="1" ht="15" customHeight="1" spans="1:2">
      <c r="A1" s="9" t="s">
        <v>0</v>
      </c>
      <c r="B1" s="10"/>
    </row>
    <row r="2" s="1" customFormat="1" ht="33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2" customFormat="1" ht="43" customHeight="1" spans="1:13">
      <c r="A3" s="12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5" t="s">
        <v>9</v>
      </c>
      <c r="I3" s="15" t="s">
        <v>10</v>
      </c>
      <c r="J3" s="13" t="s">
        <v>11</v>
      </c>
      <c r="K3" s="15" t="s">
        <v>12</v>
      </c>
      <c r="L3" s="15" t="s">
        <v>13</v>
      </c>
      <c r="M3" s="13" t="s">
        <v>14</v>
      </c>
    </row>
    <row r="4" s="3" customFormat="1" ht="37" customHeight="1" spans="1:13">
      <c r="A4" s="16">
        <v>1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7" t="s">
        <v>20</v>
      </c>
      <c r="H4" s="18">
        <v>68.3333333333333</v>
      </c>
      <c r="I4" s="17">
        <f>H4*40%</f>
        <v>27.3333333333333</v>
      </c>
      <c r="J4" s="16">
        <v>86.5</v>
      </c>
      <c r="K4" s="17">
        <f>J4*0.6</f>
        <v>51.9</v>
      </c>
      <c r="L4" s="17">
        <f>I4+K4</f>
        <v>79.2333333333333</v>
      </c>
      <c r="M4" s="16">
        <v>1</v>
      </c>
    </row>
    <row r="5" s="3" customFormat="1" ht="37" customHeight="1" spans="1:13">
      <c r="A5" s="16">
        <v>2</v>
      </c>
      <c r="B5" s="16" t="s">
        <v>21</v>
      </c>
      <c r="C5" s="16" t="s">
        <v>22</v>
      </c>
      <c r="D5" s="16" t="s">
        <v>17</v>
      </c>
      <c r="E5" s="16" t="s">
        <v>18</v>
      </c>
      <c r="F5" s="16" t="s">
        <v>19</v>
      </c>
      <c r="G5" s="17" t="s">
        <v>20</v>
      </c>
      <c r="H5" s="18">
        <v>69.6666666666667</v>
      </c>
      <c r="I5" s="17">
        <f>H5*40%</f>
        <v>27.8666666666667</v>
      </c>
      <c r="J5" s="16">
        <v>82.5</v>
      </c>
      <c r="K5" s="17">
        <f>J5*0.6</f>
        <v>49.5</v>
      </c>
      <c r="L5" s="17">
        <f>I5+K5</f>
        <v>77.3666666666667</v>
      </c>
      <c r="M5" s="16">
        <v>2</v>
      </c>
    </row>
    <row r="6" s="3" customFormat="1" ht="37" customHeight="1" spans="1:13">
      <c r="A6" s="16">
        <v>3</v>
      </c>
      <c r="B6" s="16" t="s">
        <v>23</v>
      </c>
      <c r="C6" s="16" t="s">
        <v>24</v>
      </c>
      <c r="D6" s="16" t="s">
        <v>17</v>
      </c>
      <c r="E6" s="16" t="s">
        <v>18</v>
      </c>
      <c r="F6" s="16" t="s">
        <v>19</v>
      </c>
      <c r="G6" s="17" t="s">
        <v>20</v>
      </c>
      <c r="H6" s="18">
        <v>67.8333333333333</v>
      </c>
      <c r="I6" s="17">
        <f t="shared" ref="I5:I68" si="0">H6*40%</f>
        <v>27.1333333333333</v>
      </c>
      <c r="J6" s="16">
        <v>82.92</v>
      </c>
      <c r="K6" s="17">
        <f t="shared" ref="K5:K68" si="1">J6*0.6</f>
        <v>49.752</v>
      </c>
      <c r="L6" s="17">
        <f t="shared" ref="L5:L68" si="2">I6+K6</f>
        <v>76.8853333333333</v>
      </c>
      <c r="M6" s="16">
        <v>3</v>
      </c>
    </row>
    <row r="7" s="3" customFormat="1" ht="37" customHeight="1" spans="1:13">
      <c r="A7" s="16">
        <v>4</v>
      </c>
      <c r="B7" s="16" t="s">
        <v>25</v>
      </c>
      <c r="C7" s="16" t="s">
        <v>26</v>
      </c>
      <c r="D7" s="16" t="s">
        <v>27</v>
      </c>
      <c r="E7" s="16" t="s">
        <v>18</v>
      </c>
      <c r="F7" s="16" t="s">
        <v>28</v>
      </c>
      <c r="G7" s="17" t="s">
        <v>20</v>
      </c>
      <c r="H7" s="18">
        <v>55.5</v>
      </c>
      <c r="I7" s="17">
        <f t="shared" si="0"/>
        <v>22.2</v>
      </c>
      <c r="J7" s="16">
        <v>86.22</v>
      </c>
      <c r="K7" s="17">
        <f t="shared" si="1"/>
        <v>51.732</v>
      </c>
      <c r="L7" s="17">
        <f t="shared" si="2"/>
        <v>73.932</v>
      </c>
      <c r="M7" s="16">
        <v>1</v>
      </c>
    </row>
    <row r="8" s="3" customFormat="1" ht="37" customHeight="1" spans="1:13">
      <c r="A8" s="16">
        <v>5</v>
      </c>
      <c r="B8" s="16" t="s">
        <v>29</v>
      </c>
      <c r="C8" s="16" t="s">
        <v>30</v>
      </c>
      <c r="D8" s="16" t="s">
        <v>27</v>
      </c>
      <c r="E8" s="16" t="s">
        <v>31</v>
      </c>
      <c r="F8" s="16" t="s">
        <v>32</v>
      </c>
      <c r="G8" s="17" t="s">
        <v>20</v>
      </c>
      <c r="H8" s="18">
        <v>61.5</v>
      </c>
      <c r="I8" s="17">
        <f t="shared" si="0"/>
        <v>24.6</v>
      </c>
      <c r="J8" s="16">
        <v>84.04</v>
      </c>
      <c r="K8" s="17">
        <f t="shared" si="1"/>
        <v>50.424</v>
      </c>
      <c r="L8" s="17">
        <f t="shared" si="2"/>
        <v>75.024</v>
      </c>
      <c r="M8" s="16">
        <v>1</v>
      </c>
    </row>
    <row r="9" s="3" customFormat="1" ht="37" customHeight="1" spans="1:13">
      <c r="A9" s="16">
        <v>6</v>
      </c>
      <c r="B9" s="16" t="s">
        <v>33</v>
      </c>
      <c r="C9" s="16" t="s">
        <v>34</v>
      </c>
      <c r="D9" s="16" t="s">
        <v>27</v>
      </c>
      <c r="E9" s="16" t="s">
        <v>31</v>
      </c>
      <c r="F9" s="16" t="s">
        <v>32</v>
      </c>
      <c r="G9" s="17" t="s">
        <v>20</v>
      </c>
      <c r="H9" s="18">
        <v>62.3333333333333</v>
      </c>
      <c r="I9" s="17">
        <f t="shared" si="0"/>
        <v>24.9333333333333</v>
      </c>
      <c r="J9" s="16">
        <v>80.98</v>
      </c>
      <c r="K9" s="17">
        <f t="shared" si="1"/>
        <v>48.588</v>
      </c>
      <c r="L9" s="17">
        <f t="shared" si="2"/>
        <v>73.5213333333333</v>
      </c>
      <c r="M9" s="16">
        <v>2</v>
      </c>
    </row>
    <row r="10" s="3" customFormat="1" ht="37" customHeight="1" spans="1:13">
      <c r="A10" s="16">
        <v>7</v>
      </c>
      <c r="B10" s="16" t="s">
        <v>35</v>
      </c>
      <c r="C10" s="16" t="s">
        <v>36</v>
      </c>
      <c r="D10" s="16" t="s">
        <v>27</v>
      </c>
      <c r="E10" s="16" t="s">
        <v>31</v>
      </c>
      <c r="F10" s="16" t="s">
        <v>32</v>
      </c>
      <c r="G10" s="17" t="s">
        <v>20</v>
      </c>
      <c r="H10" s="18">
        <v>62.6666666666667</v>
      </c>
      <c r="I10" s="17">
        <f t="shared" si="0"/>
        <v>25.0666666666667</v>
      </c>
      <c r="J10" s="16">
        <v>78.2</v>
      </c>
      <c r="K10" s="17">
        <f t="shared" si="1"/>
        <v>46.92</v>
      </c>
      <c r="L10" s="17">
        <f t="shared" si="2"/>
        <v>71.9866666666667</v>
      </c>
      <c r="M10" s="16">
        <v>3</v>
      </c>
    </row>
    <row r="11" s="3" customFormat="1" ht="37" customHeight="1" spans="1:13">
      <c r="A11" s="16">
        <v>8</v>
      </c>
      <c r="B11" s="16" t="s">
        <v>37</v>
      </c>
      <c r="C11" s="16" t="s">
        <v>38</v>
      </c>
      <c r="D11" s="16" t="s">
        <v>39</v>
      </c>
      <c r="E11" s="16" t="s">
        <v>40</v>
      </c>
      <c r="F11" s="16" t="s">
        <v>41</v>
      </c>
      <c r="G11" s="17" t="s">
        <v>20</v>
      </c>
      <c r="H11" s="18">
        <v>60.8333333333333</v>
      </c>
      <c r="I11" s="17">
        <f t="shared" si="0"/>
        <v>24.3333333333333</v>
      </c>
      <c r="J11" s="16">
        <v>80.8</v>
      </c>
      <c r="K11" s="17">
        <f t="shared" si="1"/>
        <v>48.48</v>
      </c>
      <c r="L11" s="17">
        <f t="shared" si="2"/>
        <v>72.8133333333333</v>
      </c>
      <c r="M11" s="16">
        <v>1</v>
      </c>
    </row>
    <row r="12" s="3" customFormat="1" ht="37" customHeight="1" spans="1:13">
      <c r="A12" s="16">
        <v>9</v>
      </c>
      <c r="B12" s="16" t="s">
        <v>42</v>
      </c>
      <c r="C12" s="16" t="s">
        <v>43</v>
      </c>
      <c r="D12" s="16" t="s">
        <v>39</v>
      </c>
      <c r="E12" s="16" t="s">
        <v>40</v>
      </c>
      <c r="F12" s="16" t="s">
        <v>41</v>
      </c>
      <c r="G12" s="17" t="s">
        <v>20</v>
      </c>
      <c r="H12" s="18">
        <v>54.6666666666667</v>
      </c>
      <c r="I12" s="17">
        <f t="shared" si="0"/>
        <v>21.8666666666667</v>
      </c>
      <c r="J12" s="16">
        <v>80.8</v>
      </c>
      <c r="K12" s="17">
        <f t="shared" si="1"/>
        <v>48.48</v>
      </c>
      <c r="L12" s="17">
        <f t="shared" si="2"/>
        <v>70.3466666666667</v>
      </c>
      <c r="M12" s="16">
        <v>2</v>
      </c>
    </row>
    <row r="13" s="3" customFormat="1" ht="37" customHeight="1" spans="1:13">
      <c r="A13" s="16">
        <v>10</v>
      </c>
      <c r="B13" s="16" t="s">
        <v>44</v>
      </c>
      <c r="C13" s="16" t="s">
        <v>45</v>
      </c>
      <c r="D13" s="16" t="s">
        <v>39</v>
      </c>
      <c r="E13" s="16" t="s">
        <v>40</v>
      </c>
      <c r="F13" s="16" t="s">
        <v>41</v>
      </c>
      <c r="G13" s="17" t="s">
        <v>20</v>
      </c>
      <c r="H13" s="18">
        <v>54.5</v>
      </c>
      <c r="I13" s="17">
        <f t="shared" si="0"/>
        <v>21.8</v>
      </c>
      <c r="J13" s="16">
        <v>75.4</v>
      </c>
      <c r="K13" s="17">
        <f t="shared" si="1"/>
        <v>45.24</v>
      </c>
      <c r="L13" s="17">
        <f t="shared" si="2"/>
        <v>67.04</v>
      </c>
      <c r="M13" s="16">
        <v>3</v>
      </c>
    </row>
    <row r="14" s="3" customFormat="1" ht="37" customHeight="1" spans="1:13">
      <c r="A14" s="16">
        <v>11</v>
      </c>
      <c r="B14" s="16" t="s">
        <v>46</v>
      </c>
      <c r="C14" s="16" t="s">
        <v>47</v>
      </c>
      <c r="D14" s="16" t="s">
        <v>48</v>
      </c>
      <c r="E14" s="16" t="s">
        <v>49</v>
      </c>
      <c r="F14" s="16" t="s">
        <v>50</v>
      </c>
      <c r="G14" s="17" t="s">
        <v>20</v>
      </c>
      <c r="H14" s="18">
        <v>66.6666666666667</v>
      </c>
      <c r="I14" s="17">
        <f t="shared" si="0"/>
        <v>26.6666666666667</v>
      </c>
      <c r="J14" s="16">
        <v>78.54</v>
      </c>
      <c r="K14" s="17">
        <f t="shared" si="1"/>
        <v>47.124</v>
      </c>
      <c r="L14" s="17">
        <f t="shared" si="2"/>
        <v>73.7906666666667</v>
      </c>
      <c r="M14" s="16">
        <v>1</v>
      </c>
    </row>
    <row r="15" s="3" customFormat="1" ht="37" customHeight="1" spans="1:13">
      <c r="A15" s="16">
        <v>12</v>
      </c>
      <c r="B15" s="16" t="s">
        <v>51</v>
      </c>
      <c r="C15" s="16" t="s">
        <v>52</v>
      </c>
      <c r="D15" s="16" t="s">
        <v>48</v>
      </c>
      <c r="E15" s="16" t="s">
        <v>49</v>
      </c>
      <c r="F15" s="16" t="s">
        <v>50</v>
      </c>
      <c r="G15" s="17" t="s">
        <v>20</v>
      </c>
      <c r="H15" s="18">
        <v>62.8333333333333</v>
      </c>
      <c r="I15" s="17">
        <f t="shared" si="0"/>
        <v>25.1333333333333</v>
      </c>
      <c r="J15" s="16">
        <v>75</v>
      </c>
      <c r="K15" s="17">
        <f t="shared" si="1"/>
        <v>45</v>
      </c>
      <c r="L15" s="17">
        <f t="shared" si="2"/>
        <v>70.1333333333333</v>
      </c>
      <c r="M15" s="16">
        <v>2</v>
      </c>
    </row>
    <row r="16" s="3" customFormat="1" ht="37" customHeight="1" spans="1:13">
      <c r="A16" s="16">
        <v>13</v>
      </c>
      <c r="B16" s="16" t="s">
        <v>53</v>
      </c>
      <c r="C16" s="16" t="s">
        <v>54</v>
      </c>
      <c r="D16" s="16" t="s">
        <v>48</v>
      </c>
      <c r="E16" s="16" t="s">
        <v>49</v>
      </c>
      <c r="F16" s="16" t="s">
        <v>50</v>
      </c>
      <c r="G16" s="17" t="s">
        <v>20</v>
      </c>
      <c r="H16" s="18">
        <v>63.3333333333333</v>
      </c>
      <c r="I16" s="17">
        <f t="shared" si="0"/>
        <v>25.3333333333333</v>
      </c>
      <c r="J16" s="16">
        <v>70.4</v>
      </c>
      <c r="K16" s="17">
        <f t="shared" si="1"/>
        <v>42.24</v>
      </c>
      <c r="L16" s="17">
        <f t="shared" si="2"/>
        <v>67.5733333333333</v>
      </c>
      <c r="M16" s="16">
        <v>3</v>
      </c>
    </row>
    <row r="17" s="3" customFormat="1" ht="37" customHeight="1" spans="1:13">
      <c r="A17" s="16">
        <v>14</v>
      </c>
      <c r="B17" s="16" t="s">
        <v>55</v>
      </c>
      <c r="C17" s="16" t="s">
        <v>56</v>
      </c>
      <c r="D17" s="16" t="s">
        <v>48</v>
      </c>
      <c r="E17" s="16" t="s">
        <v>57</v>
      </c>
      <c r="F17" s="16" t="s">
        <v>58</v>
      </c>
      <c r="G17" s="17" t="s">
        <v>20</v>
      </c>
      <c r="H17" s="18">
        <v>66</v>
      </c>
      <c r="I17" s="17">
        <f t="shared" si="0"/>
        <v>26.4</v>
      </c>
      <c r="J17" s="16">
        <v>87.2</v>
      </c>
      <c r="K17" s="17">
        <f t="shared" si="1"/>
        <v>52.32</v>
      </c>
      <c r="L17" s="17">
        <f t="shared" si="2"/>
        <v>78.72</v>
      </c>
      <c r="M17" s="16">
        <v>1</v>
      </c>
    </row>
    <row r="18" s="3" customFormat="1" ht="37" customHeight="1" spans="1:13">
      <c r="A18" s="16">
        <v>15</v>
      </c>
      <c r="B18" s="16" t="s">
        <v>59</v>
      </c>
      <c r="C18" s="16" t="s">
        <v>60</v>
      </c>
      <c r="D18" s="16" t="s">
        <v>48</v>
      </c>
      <c r="E18" s="16" t="s">
        <v>57</v>
      </c>
      <c r="F18" s="16" t="s">
        <v>58</v>
      </c>
      <c r="G18" s="17" t="s">
        <v>20</v>
      </c>
      <c r="H18" s="18">
        <v>63</v>
      </c>
      <c r="I18" s="17">
        <f t="shared" si="0"/>
        <v>25.2</v>
      </c>
      <c r="J18" s="16">
        <v>81.4</v>
      </c>
      <c r="K18" s="17">
        <f t="shared" si="1"/>
        <v>48.84</v>
      </c>
      <c r="L18" s="17">
        <f t="shared" si="2"/>
        <v>74.04</v>
      </c>
      <c r="M18" s="16">
        <v>2</v>
      </c>
    </row>
    <row r="19" s="3" customFormat="1" ht="37" customHeight="1" spans="1:13">
      <c r="A19" s="16">
        <v>16</v>
      </c>
      <c r="B19" s="16" t="s">
        <v>61</v>
      </c>
      <c r="C19" s="16" t="s">
        <v>62</v>
      </c>
      <c r="D19" s="16" t="s">
        <v>48</v>
      </c>
      <c r="E19" s="16" t="s">
        <v>57</v>
      </c>
      <c r="F19" s="16" t="s">
        <v>58</v>
      </c>
      <c r="G19" s="17" t="s">
        <v>20</v>
      </c>
      <c r="H19" s="18">
        <v>61.5</v>
      </c>
      <c r="I19" s="17">
        <f t="shared" si="0"/>
        <v>24.6</v>
      </c>
      <c r="J19" s="16">
        <v>75.2</v>
      </c>
      <c r="K19" s="17">
        <f t="shared" si="1"/>
        <v>45.12</v>
      </c>
      <c r="L19" s="17">
        <f t="shared" si="2"/>
        <v>69.72</v>
      </c>
      <c r="M19" s="16">
        <v>3</v>
      </c>
    </row>
    <row r="20" s="3" customFormat="1" ht="37" customHeight="1" spans="1:13">
      <c r="A20" s="16">
        <v>17</v>
      </c>
      <c r="B20" s="16" t="s">
        <v>63</v>
      </c>
      <c r="C20" s="16" t="s">
        <v>64</v>
      </c>
      <c r="D20" s="16" t="s">
        <v>65</v>
      </c>
      <c r="E20" s="16" t="s">
        <v>57</v>
      </c>
      <c r="F20" s="16" t="s">
        <v>66</v>
      </c>
      <c r="G20" s="17" t="s">
        <v>67</v>
      </c>
      <c r="H20" s="18">
        <v>64.6666666666667</v>
      </c>
      <c r="I20" s="17">
        <f t="shared" si="0"/>
        <v>25.8666666666667</v>
      </c>
      <c r="J20" s="16">
        <v>78.34</v>
      </c>
      <c r="K20" s="17">
        <f t="shared" si="1"/>
        <v>47.004</v>
      </c>
      <c r="L20" s="17">
        <f t="shared" si="2"/>
        <v>72.8706666666667</v>
      </c>
      <c r="M20" s="16">
        <v>1</v>
      </c>
    </row>
    <row r="21" s="3" customFormat="1" ht="37" customHeight="1" spans="1:13">
      <c r="A21" s="16">
        <v>18</v>
      </c>
      <c r="B21" s="16" t="s">
        <v>68</v>
      </c>
      <c r="C21" s="16" t="s">
        <v>69</v>
      </c>
      <c r="D21" s="16" t="s">
        <v>65</v>
      </c>
      <c r="E21" s="16" t="s">
        <v>57</v>
      </c>
      <c r="F21" s="16" t="s">
        <v>66</v>
      </c>
      <c r="G21" s="17" t="s">
        <v>67</v>
      </c>
      <c r="H21" s="18">
        <v>66.8333333333333</v>
      </c>
      <c r="I21" s="17">
        <f t="shared" si="0"/>
        <v>26.7333333333333</v>
      </c>
      <c r="J21" s="16">
        <v>76.26</v>
      </c>
      <c r="K21" s="17">
        <f t="shared" si="1"/>
        <v>45.756</v>
      </c>
      <c r="L21" s="17">
        <f t="shared" si="2"/>
        <v>72.4893333333333</v>
      </c>
      <c r="M21" s="16">
        <v>2</v>
      </c>
    </row>
    <row r="22" s="3" customFormat="1" ht="37" customHeight="1" spans="1:13">
      <c r="A22" s="16">
        <v>19</v>
      </c>
      <c r="B22" s="16" t="s">
        <v>70</v>
      </c>
      <c r="C22" s="16" t="s">
        <v>71</v>
      </c>
      <c r="D22" s="16" t="s">
        <v>65</v>
      </c>
      <c r="E22" s="16" t="s">
        <v>57</v>
      </c>
      <c r="F22" s="16" t="s">
        <v>66</v>
      </c>
      <c r="G22" s="17" t="s">
        <v>67</v>
      </c>
      <c r="H22" s="18">
        <v>61.5</v>
      </c>
      <c r="I22" s="17">
        <f t="shared" si="0"/>
        <v>24.6</v>
      </c>
      <c r="J22" s="16">
        <v>75.06</v>
      </c>
      <c r="K22" s="17">
        <f t="shared" si="1"/>
        <v>45.036</v>
      </c>
      <c r="L22" s="17">
        <f t="shared" si="2"/>
        <v>69.636</v>
      </c>
      <c r="M22" s="16">
        <v>3</v>
      </c>
    </row>
    <row r="23" s="3" customFormat="1" ht="37" customHeight="1" spans="1:13">
      <c r="A23" s="16">
        <v>20</v>
      </c>
      <c r="B23" s="16" t="s">
        <v>72</v>
      </c>
      <c r="C23" s="16" t="s">
        <v>73</v>
      </c>
      <c r="D23" s="16" t="s">
        <v>65</v>
      </c>
      <c r="E23" s="16" t="s">
        <v>57</v>
      </c>
      <c r="F23" s="16" t="s">
        <v>66</v>
      </c>
      <c r="G23" s="17" t="s">
        <v>67</v>
      </c>
      <c r="H23" s="18">
        <v>63.8333333333333</v>
      </c>
      <c r="I23" s="17">
        <f t="shared" si="0"/>
        <v>25.5333333333333</v>
      </c>
      <c r="J23" s="16">
        <v>71.92</v>
      </c>
      <c r="K23" s="17">
        <f t="shared" si="1"/>
        <v>43.152</v>
      </c>
      <c r="L23" s="17">
        <f t="shared" si="2"/>
        <v>68.6853333333333</v>
      </c>
      <c r="M23" s="16">
        <v>4</v>
      </c>
    </row>
    <row r="24" s="3" customFormat="1" ht="37" customHeight="1" spans="1:13">
      <c r="A24" s="16">
        <v>21</v>
      </c>
      <c r="B24" s="16" t="s">
        <v>74</v>
      </c>
      <c r="C24" s="16" t="s">
        <v>75</v>
      </c>
      <c r="D24" s="16" t="s">
        <v>65</v>
      </c>
      <c r="E24" s="16" t="s">
        <v>57</v>
      </c>
      <c r="F24" s="16" t="s">
        <v>66</v>
      </c>
      <c r="G24" s="17" t="s">
        <v>67</v>
      </c>
      <c r="H24" s="18">
        <v>56.8333333333333</v>
      </c>
      <c r="I24" s="17">
        <f t="shared" si="0"/>
        <v>22.7333333333333</v>
      </c>
      <c r="J24" s="16">
        <v>73.56</v>
      </c>
      <c r="K24" s="17">
        <f t="shared" si="1"/>
        <v>44.136</v>
      </c>
      <c r="L24" s="17">
        <f t="shared" si="2"/>
        <v>66.8693333333333</v>
      </c>
      <c r="M24" s="16">
        <v>5</v>
      </c>
    </row>
    <row r="25" s="3" customFormat="1" ht="37" customHeight="1" spans="1:13">
      <c r="A25" s="16">
        <v>22</v>
      </c>
      <c r="B25" s="16" t="s">
        <v>76</v>
      </c>
      <c r="C25" s="16" t="s">
        <v>77</v>
      </c>
      <c r="D25" s="16" t="s">
        <v>65</v>
      </c>
      <c r="E25" s="16" t="s">
        <v>57</v>
      </c>
      <c r="F25" s="16" t="s">
        <v>66</v>
      </c>
      <c r="G25" s="17" t="s">
        <v>67</v>
      </c>
      <c r="H25" s="18">
        <v>57.1666666666667</v>
      </c>
      <c r="I25" s="17">
        <f t="shared" si="0"/>
        <v>22.8666666666667</v>
      </c>
      <c r="J25" s="16">
        <v>72.12</v>
      </c>
      <c r="K25" s="17">
        <f t="shared" si="1"/>
        <v>43.272</v>
      </c>
      <c r="L25" s="17">
        <f t="shared" si="2"/>
        <v>66.1386666666667</v>
      </c>
      <c r="M25" s="16">
        <v>6</v>
      </c>
    </row>
    <row r="26" s="3" customFormat="1" ht="37" customHeight="1" spans="1:13">
      <c r="A26" s="16">
        <v>23</v>
      </c>
      <c r="B26" s="16" t="s">
        <v>78</v>
      </c>
      <c r="C26" s="16" t="s">
        <v>79</v>
      </c>
      <c r="D26" s="16" t="s">
        <v>65</v>
      </c>
      <c r="E26" s="16" t="s">
        <v>57</v>
      </c>
      <c r="F26" s="16" t="s">
        <v>66</v>
      </c>
      <c r="G26" s="17" t="s">
        <v>67</v>
      </c>
      <c r="H26" s="18">
        <v>56.8333333333333</v>
      </c>
      <c r="I26" s="17">
        <f t="shared" si="0"/>
        <v>22.7333333333333</v>
      </c>
      <c r="J26" s="16">
        <v>72.24</v>
      </c>
      <c r="K26" s="17">
        <f t="shared" si="1"/>
        <v>43.344</v>
      </c>
      <c r="L26" s="17">
        <f t="shared" si="2"/>
        <v>66.0773333333333</v>
      </c>
      <c r="M26" s="16">
        <v>7</v>
      </c>
    </row>
    <row r="27" s="3" customFormat="1" ht="37" customHeight="1" spans="1:13">
      <c r="A27" s="16">
        <v>24</v>
      </c>
      <c r="B27" s="16" t="s">
        <v>80</v>
      </c>
      <c r="C27" s="16" t="s">
        <v>81</v>
      </c>
      <c r="D27" s="16" t="s">
        <v>82</v>
      </c>
      <c r="E27" s="16" t="s">
        <v>57</v>
      </c>
      <c r="F27" s="16" t="s">
        <v>83</v>
      </c>
      <c r="G27" s="17" t="s">
        <v>20</v>
      </c>
      <c r="H27" s="18">
        <v>62.1666666666667</v>
      </c>
      <c r="I27" s="17">
        <f t="shared" si="0"/>
        <v>24.8666666666667</v>
      </c>
      <c r="J27" s="16">
        <v>77.64</v>
      </c>
      <c r="K27" s="17">
        <f t="shared" si="1"/>
        <v>46.584</v>
      </c>
      <c r="L27" s="17">
        <f t="shared" si="2"/>
        <v>71.4506666666667</v>
      </c>
      <c r="M27" s="16">
        <v>1</v>
      </c>
    </row>
    <row r="28" s="3" customFormat="1" ht="37" customHeight="1" spans="1:13">
      <c r="A28" s="16">
        <v>25</v>
      </c>
      <c r="B28" s="16" t="s">
        <v>84</v>
      </c>
      <c r="C28" s="16" t="s">
        <v>85</v>
      </c>
      <c r="D28" s="16" t="s">
        <v>82</v>
      </c>
      <c r="E28" s="16" t="s">
        <v>57</v>
      </c>
      <c r="F28" s="16" t="s">
        <v>83</v>
      </c>
      <c r="G28" s="17" t="s">
        <v>20</v>
      </c>
      <c r="H28" s="18">
        <v>60.1666666666667</v>
      </c>
      <c r="I28" s="17">
        <f t="shared" si="0"/>
        <v>24.0666666666667</v>
      </c>
      <c r="J28" s="16">
        <v>74.28</v>
      </c>
      <c r="K28" s="17">
        <f t="shared" si="1"/>
        <v>44.568</v>
      </c>
      <c r="L28" s="17">
        <f t="shared" si="2"/>
        <v>68.6346666666667</v>
      </c>
      <c r="M28" s="16">
        <v>2</v>
      </c>
    </row>
    <row r="29" s="3" customFormat="1" ht="37" customHeight="1" spans="1:13">
      <c r="A29" s="16">
        <v>26</v>
      </c>
      <c r="B29" s="16" t="s">
        <v>86</v>
      </c>
      <c r="C29" s="16" t="s">
        <v>87</v>
      </c>
      <c r="D29" s="16" t="s">
        <v>82</v>
      </c>
      <c r="E29" s="16" t="s">
        <v>57</v>
      </c>
      <c r="F29" s="16" t="s">
        <v>83</v>
      </c>
      <c r="G29" s="17" t="s">
        <v>20</v>
      </c>
      <c r="H29" s="18">
        <v>61.6666666666667</v>
      </c>
      <c r="I29" s="17">
        <f t="shared" si="0"/>
        <v>24.6666666666667</v>
      </c>
      <c r="J29" s="16">
        <v>70.94</v>
      </c>
      <c r="K29" s="17">
        <f t="shared" si="1"/>
        <v>42.564</v>
      </c>
      <c r="L29" s="17">
        <f t="shared" si="2"/>
        <v>67.2306666666667</v>
      </c>
      <c r="M29" s="16">
        <v>3</v>
      </c>
    </row>
    <row r="30" s="3" customFormat="1" ht="37" customHeight="1" spans="1:13">
      <c r="A30" s="16">
        <v>27</v>
      </c>
      <c r="B30" s="16" t="s">
        <v>88</v>
      </c>
      <c r="C30" s="16" t="s">
        <v>89</v>
      </c>
      <c r="D30" s="16" t="s">
        <v>90</v>
      </c>
      <c r="E30" s="16" t="s">
        <v>57</v>
      </c>
      <c r="F30" s="16" t="s">
        <v>91</v>
      </c>
      <c r="G30" s="17" t="s">
        <v>20</v>
      </c>
      <c r="H30" s="18">
        <v>60</v>
      </c>
      <c r="I30" s="17">
        <f t="shared" si="0"/>
        <v>24</v>
      </c>
      <c r="J30" s="16">
        <v>74.8</v>
      </c>
      <c r="K30" s="17">
        <f t="shared" si="1"/>
        <v>44.88</v>
      </c>
      <c r="L30" s="17">
        <f t="shared" si="2"/>
        <v>68.88</v>
      </c>
      <c r="M30" s="16">
        <v>1</v>
      </c>
    </row>
    <row r="31" s="3" customFormat="1" ht="37" customHeight="1" spans="1:13">
      <c r="A31" s="16">
        <v>28</v>
      </c>
      <c r="B31" s="16" t="s">
        <v>92</v>
      </c>
      <c r="C31" s="16" t="s">
        <v>93</v>
      </c>
      <c r="D31" s="16" t="s">
        <v>90</v>
      </c>
      <c r="E31" s="16" t="s">
        <v>57</v>
      </c>
      <c r="F31" s="16" t="s">
        <v>91</v>
      </c>
      <c r="G31" s="17" t="s">
        <v>20</v>
      </c>
      <c r="H31" s="18">
        <v>57.5</v>
      </c>
      <c r="I31" s="17">
        <f t="shared" si="0"/>
        <v>23</v>
      </c>
      <c r="J31" s="16">
        <v>73.52</v>
      </c>
      <c r="K31" s="17">
        <f t="shared" si="1"/>
        <v>44.112</v>
      </c>
      <c r="L31" s="17">
        <f t="shared" si="2"/>
        <v>67.112</v>
      </c>
      <c r="M31" s="16">
        <v>2</v>
      </c>
    </row>
    <row r="32" s="3" customFormat="1" ht="37" customHeight="1" spans="1:13">
      <c r="A32" s="16">
        <v>29</v>
      </c>
      <c r="B32" s="16" t="s">
        <v>94</v>
      </c>
      <c r="C32" s="16" t="s">
        <v>95</v>
      </c>
      <c r="D32" s="16" t="s">
        <v>90</v>
      </c>
      <c r="E32" s="16" t="s">
        <v>57</v>
      </c>
      <c r="F32" s="16" t="s">
        <v>91</v>
      </c>
      <c r="G32" s="17" t="s">
        <v>20</v>
      </c>
      <c r="H32" s="18">
        <v>53</v>
      </c>
      <c r="I32" s="17">
        <f t="shared" si="0"/>
        <v>21.2</v>
      </c>
      <c r="J32" s="16">
        <v>72.22</v>
      </c>
      <c r="K32" s="17">
        <f t="shared" si="1"/>
        <v>43.332</v>
      </c>
      <c r="L32" s="17">
        <f t="shared" si="2"/>
        <v>64.532</v>
      </c>
      <c r="M32" s="16">
        <v>3</v>
      </c>
    </row>
    <row r="33" s="3" customFormat="1" ht="37" customHeight="1" spans="1:13">
      <c r="A33" s="16">
        <v>30</v>
      </c>
      <c r="B33" s="16" t="s">
        <v>96</v>
      </c>
      <c r="C33" s="16" t="s">
        <v>97</v>
      </c>
      <c r="D33" s="16" t="s">
        <v>90</v>
      </c>
      <c r="E33" s="16" t="s">
        <v>57</v>
      </c>
      <c r="F33" s="16" t="s">
        <v>91</v>
      </c>
      <c r="G33" s="17" t="s">
        <v>20</v>
      </c>
      <c r="H33" s="18">
        <v>53</v>
      </c>
      <c r="I33" s="17">
        <f t="shared" si="0"/>
        <v>21.2</v>
      </c>
      <c r="J33" s="16">
        <v>72.08</v>
      </c>
      <c r="K33" s="17">
        <f t="shared" si="1"/>
        <v>43.248</v>
      </c>
      <c r="L33" s="17">
        <f t="shared" si="2"/>
        <v>64.448</v>
      </c>
      <c r="M33" s="16">
        <v>4</v>
      </c>
    </row>
    <row r="34" s="3" customFormat="1" ht="37" customHeight="1" spans="1:13">
      <c r="A34" s="16">
        <v>31</v>
      </c>
      <c r="B34" s="16" t="s">
        <v>98</v>
      </c>
      <c r="C34" s="16" t="s">
        <v>99</v>
      </c>
      <c r="D34" s="16" t="s">
        <v>100</v>
      </c>
      <c r="E34" s="16" t="s">
        <v>101</v>
      </c>
      <c r="F34" s="16" t="s">
        <v>102</v>
      </c>
      <c r="G34" s="17" t="s">
        <v>20</v>
      </c>
      <c r="H34" s="18">
        <v>68.8333333333333</v>
      </c>
      <c r="I34" s="17">
        <f t="shared" si="0"/>
        <v>27.5333333333333</v>
      </c>
      <c r="J34" s="16">
        <v>85.4</v>
      </c>
      <c r="K34" s="17">
        <f t="shared" si="1"/>
        <v>51.24</v>
      </c>
      <c r="L34" s="17">
        <f t="shared" si="2"/>
        <v>78.7733333333333</v>
      </c>
      <c r="M34" s="16">
        <v>1</v>
      </c>
    </row>
    <row r="35" s="3" customFormat="1" ht="37" customHeight="1" spans="1:13">
      <c r="A35" s="16">
        <v>32</v>
      </c>
      <c r="B35" s="16" t="s">
        <v>103</v>
      </c>
      <c r="C35" s="16" t="s">
        <v>104</v>
      </c>
      <c r="D35" s="16" t="s">
        <v>100</v>
      </c>
      <c r="E35" s="16" t="s">
        <v>101</v>
      </c>
      <c r="F35" s="16" t="s">
        <v>102</v>
      </c>
      <c r="G35" s="17" t="s">
        <v>20</v>
      </c>
      <c r="H35" s="18">
        <v>70.6666666666667</v>
      </c>
      <c r="I35" s="17">
        <f t="shared" si="0"/>
        <v>28.2666666666667</v>
      </c>
      <c r="J35" s="16">
        <v>83.7</v>
      </c>
      <c r="K35" s="17">
        <f t="shared" si="1"/>
        <v>50.22</v>
      </c>
      <c r="L35" s="17">
        <f t="shared" si="2"/>
        <v>78.4866666666667</v>
      </c>
      <c r="M35" s="16">
        <v>2</v>
      </c>
    </row>
    <row r="36" s="3" customFormat="1" ht="37" customHeight="1" spans="1:13">
      <c r="A36" s="16">
        <v>33</v>
      </c>
      <c r="B36" s="16" t="s">
        <v>105</v>
      </c>
      <c r="C36" s="16" t="s">
        <v>106</v>
      </c>
      <c r="D36" s="16" t="s">
        <v>100</v>
      </c>
      <c r="E36" s="16" t="s">
        <v>101</v>
      </c>
      <c r="F36" s="16" t="s">
        <v>102</v>
      </c>
      <c r="G36" s="17" t="s">
        <v>20</v>
      </c>
      <c r="H36" s="18">
        <v>68.6666666666667</v>
      </c>
      <c r="I36" s="17">
        <f t="shared" si="0"/>
        <v>27.4666666666667</v>
      </c>
      <c r="J36" s="16">
        <v>81.7</v>
      </c>
      <c r="K36" s="17">
        <f t="shared" si="1"/>
        <v>49.02</v>
      </c>
      <c r="L36" s="17">
        <f t="shared" si="2"/>
        <v>76.4866666666667</v>
      </c>
      <c r="M36" s="16">
        <v>3</v>
      </c>
    </row>
    <row r="37" s="3" customFormat="1" ht="37" customHeight="1" spans="1:13">
      <c r="A37" s="16">
        <v>34</v>
      </c>
      <c r="B37" s="16" t="s">
        <v>107</v>
      </c>
      <c r="C37" s="16" t="s">
        <v>108</v>
      </c>
      <c r="D37" s="16" t="s">
        <v>109</v>
      </c>
      <c r="E37" s="16" t="s">
        <v>110</v>
      </c>
      <c r="F37" s="16" t="s">
        <v>111</v>
      </c>
      <c r="G37" s="17" t="s">
        <v>20</v>
      </c>
      <c r="H37" s="18">
        <v>69.1666666666667</v>
      </c>
      <c r="I37" s="17">
        <f t="shared" si="0"/>
        <v>27.6666666666667</v>
      </c>
      <c r="J37" s="16">
        <v>85.06</v>
      </c>
      <c r="K37" s="17">
        <f t="shared" si="1"/>
        <v>51.036</v>
      </c>
      <c r="L37" s="17">
        <f t="shared" si="2"/>
        <v>78.7026666666667</v>
      </c>
      <c r="M37" s="16">
        <v>1</v>
      </c>
    </row>
    <row r="38" s="3" customFormat="1" ht="37" customHeight="1" spans="1:13">
      <c r="A38" s="16">
        <v>35</v>
      </c>
      <c r="B38" s="16" t="s">
        <v>112</v>
      </c>
      <c r="C38" s="16" t="s">
        <v>113</v>
      </c>
      <c r="D38" s="16" t="s">
        <v>109</v>
      </c>
      <c r="E38" s="16" t="s">
        <v>110</v>
      </c>
      <c r="F38" s="16" t="s">
        <v>111</v>
      </c>
      <c r="G38" s="17" t="s">
        <v>20</v>
      </c>
      <c r="H38" s="18">
        <v>66.3333333333333</v>
      </c>
      <c r="I38" s="17">
        <f t="shared" si="0"/>
        <v>26.5333333333333</v>
      </c>
      <c r="J38" s="16">
        <v>85.4</v>
      </c>
      <c r="K38" s="17">
        <f t="shared" si="1"/>
        <v>51.24</v>
      </c>
      <c r="L38" s="17">
        <f t="shared" si="2"/>
        <v>77.7733333333333</v>
      </c>
      <c r="M38" s="16">
        <v>2</v>
      </c>
    </row>
    <row r="39" s="3" customFormat="1" ht="37" customHeight="1" spans="1:13">
      <c r="A39" s="16">
        <v>36</v>
      </c>
      <c r="B39" s="16" t="s">
        <v>114</v>
      </c>
      <c r="C39" s="16" t="s">
        <v>115</v>
      </c>
      <c r="D39" s="16" t="s">
        <v>109</v>
      </c>
      <c r="E39" s="16" t="s">
        <v>110</v>
      </c>
      <c r="F39" s="16" t="s">
        <v>111</v>
      </c>
      <c r="G39" s="17" t="s">
        <v>20</v>
      </c>
      <c r="H39" s="18">
        <v>65.8333333333333</v>
      </c>
      <c r="I39" s="17">
        <f t="shared" si="0"/>
        <v>26.3333333333333</v>
      </c>
      <c r="J39" s="16">
        <v>83.92</v>
      </c>
      <c r="K39" s="17">
        <f t="shared" si="1"/>
        <v>50.352</v>
      </c>
      <c r="L39" s="17">
        <f t="shared" si="2"/>
        <v>76.6853333333333</v>
      </c>
      <c r="M39" s="16">
        <v>3</v>
      </c>
    </row>
    <row r="40" s="3" customFormat="1" ht="37" customHeight="1" spans="1:13">
      <c r="A40" s="16">
        <v>37</v>
      </c>
      <c r="B40" s="16" t="s">
        <v>116</v>
      </c>
      <c r="C40" s="16" t="s">
        <v>117</v>
      </c>
      <c r="D40" s="16" t="s">
        <v>118</v>
      </c>
      <c r="E40" s="16" t="s">
        <v>119</v>
      </c>
      <c r="F40" s="16" t="s">
        <v>120</v>
      </c>
      <c r="G40" s="17" t="s">
        <v>20</v>
      </c>
      <c r="H40" s="18">
        <v>66.5</v>
      </c>
      <c r="I40" s="17">
        <f t="shared" si="0"/>
        <v>26.6</v>
      </c>
      <c r="J40" s="16">
        <v>80.3</v>
      </c>
      <c r="K40" s="17">
        <f t="shared" si="1"/>
        <v>48.18</v>
      </c>
      <c r="L40" s="17">
        <f t="shared" si="2"/>
        <v>74.78</v>
      </c>
      <c r="M40" s="16">
        <v>1</v>
      </c>
    </row>
    <row r="41" s="3" customFormat="1" ht="37" customHeight="1" spans="1:13">
      <c r="A41" s="16">
        <v>38</v>
      </c>
      <c r="B41" s="16" t="s">
        <v>121</v>
      </c>
      <c r="C41" s="16" t="s">
        <v>122</v>
      </c>
      <c r="D41" s="16" t="s">
        <v>118</v>
      </c>
      <c r="E41" s="16" t="s">
        <v>119</v>
      </c>
      <c r="F41" s="16" t="s">
        <v>120</v>
      </c>
      <c r="G41" s="17" t="s">
        <v>20</v>
      </c>
      <c r="H41" s="18">
        <v>65.5</v>
      </c>
      <c r="I41" s="17">
        <f t="shared" si="0"/>
        <v>26.2</v>
      </c>
      <c r="J41" s="16">
        <v>79</v>
      </c>
      <c r="K41" s="17">
        <f t="shared" si="1"/>
        <v>47.4</v>
      </c>
      <c r="L41" s="17">
        <f t="shared" si="2"/>
        <v>73.6</v>
      </c>
      <c r="M41" s="16">
        <v>2</v>
      </c>
    </row>
    <row r="42" s="3" customFormat="1" ht="37" customHeight="1" spans="1:13">
      <c r="A42" s="16">
        <v>39</v>
      </c>
      <c r="B42" s="16" t="s">
        <v>123</v>
      </c>
      <c r="C42" s="16" t="s">
        <v>124</v>
      </c>
      <c r="D42" s="16" t="s">
        <v>118</v>
      </c>
      <c r="E42" s="16" t="s">
        <v>119</v>
      </c>
      <c r="F42" s="16" t="s">
        <v>120</v>
      </c>
      <c r="G42" s="17" t="s">
        <v>20</v>
      </c>
      <c r="H42" s="18">
        <v>68.1666666666667</v>
      </c>
      <c r="I42" s="17">
        <f t="shared" si="0"/>
        <v>27.2666666666667</v>
      </c>
      <c r="J42" s="16">
        <v>0</v>
      </c>
      <c r="K42" s="17">
        <f t="shared" si="1"/>
        <v>0</v>
      </c>
      <c r="L42" s="17">
        <f t="shared" si="2"/>
        <v>27.2666666666667</v>
      </c>
      <c r="M42" s="16">
        <v>3</v>
      </c>
    </row>
    <row r="43" s="3" customFormat="1" ht="37" customHeight="1" spans="1:13">
      <c r="A43" s="16">
        <v>40</v>
      </c>
      <c r="B43" s="16" t="s">
        <v>125</v>
      </c>
      <c r="C43" s="16" t="s">
        <v>126</v>
      </c>
      <c r="D43" s="16" t="s">
        <v>127</v>
      </c>
      <c r="E43" s="16" t="s">
        <v>128</v>
      </c>
      <c r="F43" s="16" t="s">
        <v>129</v>
      </c>
      <c r="G43" s="17" t="s">
        <v>20</v>
      </c>
      <c r="H43" s="18">
        <v>67.3333333333333</v>
      </c>
      <c r="I43" s="17">
        <f t="shared" si="0"/>
        <v>26.9333333333333</v>
      </c>
      <c r="J43" s="16">
        <v>78.2</v>
      </c>
      <c r="K43" s="17">
        <f t="shared" si="1"/>
        <v>46.92</v>
      </c>
      <c r="L43" s="17">
        <f t="shared" si="2"/>
        <v>73.8533333333333</v>
      </c>
      <c r="M43" s="16">
        <v>1</v>
      </c>
    </row>
    <row r="44" s="3" customFormat="1" ht="37" customHeight="1" spans="1:13">
      <c r="A44" s="16">
        <v>41</v>
      </c>
      <c r="B44" s="16" t="s">
        <v>130</v>
      </c>
      <c r="C44" s="20" t="s">
        <v>131</v>
      </c>
      <c r="D44" s="16" t="s">
        <v>127</v>
      </c>
      <c r="E44" s="16" t="s">
        <v>128</v>
      </c>
      <c r="F44" s="16" t="s">
        <v>129</v>
      </c>
      <c r="G44" s="17" t="s">
        <v>20</v>
      </c>
      <c r="H44" s="19">
        <v>62.3333333333333</v>
      </c>
      <c r="I44" s="17">
        <f t="shared" si="0"/>
        <v>24.9333333333333</v>
      </c>
      <c r="J44" s="16">
        <v>77.9</v>
      </c>
      <c r="K44" s="17">
        <f t="shared" si="1"/>
        <v>46.74</v>
      </c>
      <c r="L44" s="17">
        <f t="shared" si="2"/>
        <v>71.6733333333333</v>
      </c>
      <c r="M44" s="16">
        <v>2</v>
      </c>
    </row>
    <row r="45" s="3" customFormat="1" ht="37" customHeight="1" spans="1:13">
      <c r="A45" s="16">
        <v>42</v>
      </c>
      <c r="B45" s="16" t="s">
        <v>132</v>
      </c>
      <c r="C45" s="16" t="s">
        <v>133</v>
      </c>
      <c r="D45" s="16" t="s">
        <v>127</v>
      </c>
      <c r="E45" s="16" t="s">
        <v>128</v>
      </c>
      <c r="F45" s="16" t="s">
        <v>129</v>
      </c>
      <c r="G45" s="17" t="s">
        <v>20</v>
      </c>
      <c r="H45" s="18">
        <v>66.1666666666667</v>
      </c>
      <c r="I45" s="17">
        <f t="shared" si="0"/>
        <v>26.4666666666667</v>
      </c>
      <c r="J45" s="16">
        <v>0</v>
      </c>
      <c r="K45" s="17">
        <f t="shared" si="1"/>
        <v>0</v>
      </c>
      <c r="L45" s="17">
        <f t="shared" si="2"/>
        <v>26.4666666666667</v>
      </c>
      <c r="M45" s="16">
        <v>3</v>
      </c>
    </row>
    <row r="46" s="3" customFormat="1" ht="37" customHeight="1" spans="1:13">
      <c r="A46" s="16">
        <v>43</v>
      </c>
      <c r="B46" s="16" t="s">
        <v>134</v>
      </c>
      <c r="C46" s="16" t="s">
        <v>135</v>
      </c>
      <c r="D46" s="16" t="s">
        <v>136</v>
      </c>
      <c r="E46" s="16" t="s">
        <v>137</v>
      </c>
      <c r="F46" s="16" t="s">
        <v>138</v>
      </c>
      <c r="G46" s="17" t="s">
        <v>67</v>
      </c>
      <c r="H46" s="18">
        <v>62.1666666666667</v>
      </c>
      <c r="I46" s="17">
        <f t="shared" si="0"/>
        <v>24.8666666666667</v>
      </c>
      <c r="J46" s="16">
        <v>82.2</v>
      </c>
      <c r="K46" s="17">
        <f t="shared" si="1"/>
        <v>49.32</v>
      </c>
      <c r="L46" s="17">
        <f t="shared" si="2"/>
        <v>74.1866666666667</v>
      </c>
      <c r="M46" s="16">
        <v>1</v>
      </c>
    </row>
    <row r="47" s="3" customFormat="1" ht="37" customHeight="1" spans="1:13">
      <c r="A47" s="16">
        <v>44</v>
      </c>
      <c r="B47" s="16" t="s">
        <v>139</v>
      </c>
      <c r="C47" s="16" t="s">
        <v>140</v>
      </c>
      <c r="D47" s="16" t="s">
        <v>136</v>
      </c>
      <c r="E47" s="16" t="s">
        <v>137</v>
      </c>
      <c r="F47" s="16" t="s">
        <v>138</v>
      </c>
      <c r="G47" s="17" t="s">
        <v>67</v>
      </c>
      <c r="H47" s="18">
        <v>57</v>
      </c>
      <c r="I47" s="17">
        <f t="shared" si="0"/>
        <v>22.8</v>
      </c>
      <c r="J47" s="16">
        <v>84.1</v>
      </c>
      <c r="K47" s="17">
        <f t="shared" si="1"/>
        <v>50.46</v>
      </c>
      <c r="L47" s="17">
        <f t="shared" si="2"/>
        <v>73.26</v>
      </c>
      <c r="M47" s="16">
        <v>2</v>
      </c>
    </row>
    <row r="48" s="3" customFormat="1" ht="37" customHeight="1" spans="1:13">
      <c r="A48" s="16">
        <v>45</v>
      </c>
      <c r="B48" s="16" t="s">
        <v>141</v>
      </c>
      <c r="C48" s="16" t="s">
        <v>142</v>
      </c>
      <c r="D48" s="16" t="s">
        <v>136</v>
      </c>
      <c r="E48" s="16" t="s">
        <v>137</v>
      </c>
      <c r="F48" s="16" t="s">
        <v>138</v>
      </c>
      <c r="G48" s="17" t="s">
        <v>67</v>
      </c>
      <c r="H48" s="18">
        <v>66.6666666666667</v>
      </c>
      <c r="I48" s="17">
        <f t="shared" si="0"/>
        <v>26.6666666666667</v>
      </c>
      <c r="J48" s="16">
        <v>77.4</v>
      </c>
      <c r="K48" s="17">
        <f t="shared" si="1"/>
        <v>46.44</v>
      </c>
      <c r="L48" s="17">
        <f t="shared" si="2"/>
        <v>73.1066666666667</v>
      </c>
      <c r="M48" s="16">
        <v>3</v>
      </c>
    </row>
    <row r="49" s="3" customFormat="1" ht="37" customHeight="1" spans="1:13">
      <c r="A49" s="16">
        <v>46</v>
      </c>
      <c r="B49" s="16" t="s">
        <v>143</v>
      </c>
      <c r="C49" s="16" t="s">
        <v>144</v>
      </c>
      <c r="D49" s="16" t="s">
        <v>136</v>
      </c>
      <c r="E49" s="16" t="s">
        <v>137</v>
      </c>
      <c r="F49" s="16" t="s">
        <v>138</v>
      </c>
      <c r="G49" s="17" t="s">
        <v>67</v>
      </c>
      <c r="H49" s="18">
        <v>61.6666666666667</v>
      </c>
      <c r="I49" s="17">
        <f t="shared" si="0"/>
        <v>24.6666666666667</v>
      </c>
      <c r="J49" s="16">
        <v>75</v>
      </c>
      <c r="K49" s="17">
        <f t="shared" si="1"/>
        <v>45</v>
      </c>
      <c r="L49" s="17">
        <f t="shared" si="2"/>
        <v>69.6666666666667</v>
      </c>
      <c r="M49" s="16">
        <v>4</v>
      </c>
    </row>
    <row r="50" s="3" customFormat="1" ht="37" customHeight="1" spans="1:13">
      <c r="A50" s="16">
        <v>47</v>
      </c>
      <c r="B50" s="16" t="s">
        <v>145</v>
      </c>
      <c r="C50" s="16" t="s">
        <v>146</v>
      </c>
      <c r="D50" s="16" t="s">
        <v>136</v>
      </c>
      <c r="E50" s="16" t="s">
        <v>137</v>
      </c>
      <c r="F50" s="16" t="s">
        <v>138</v>
      </c>
      <c r="G50" s="17" t="s">
        <v>67</v>
      </c>
      <c r="H50" s="18">
        <v>53.1666666666667</v>
      </c>
      <c r="I50" s="17">
        <f t="shared" si="0"/>
        <v>21.2666666666667</v>
      </c>
      <c r="J50" s="16">
        <v>73.9</v>
      </c>
      <c r="K50" s="17">
        <f t="shared" si="1"/>
        <v>44.34</v>
      </c>
      <c r="L50" s="17">
        <f t="shared" si="2"/>
        <v>65.6066666666667</v>
      </c>
      <c r="M50" s="16">
        <v>5</v>
      </c>
    </row>
    <row r="51" s="3" customFormat="1" ht="37" customHeight="1" spans="1:13">
      <c r="A51" s="16">
        <v>48</v>
      </c>
      <c r="B51" s="16" t="s">
        <v>147</v>
      </c>
      <c r="C51" s="16" t="s">
        <v>148</v>
      </c>
      <c r="D51" s="16" t="s">
        <v>136</v>
      </c>
      <c r="E51" s="16" t="s">
        <v>137</v>
      </c>
      <c r="F51" s="16" t="s">
        <v>138</v>
      </c>
      <c r="G51" s="17" t="s">
        <v>67</v>
      </c>
      <c r="H51" s="18">
        <v>57.3333333333333</v>
      </c>
      <c r="I51" s="17">
        <f t="shared" si="0"/>
        <v>22.9333333333333</v>
      </c>
      <c r="J51" s="16">
        <v>0</v>
      </c>
      <c r="K51" s="17">
        <f t="shared" si="1"/>
        <v>0</v>
      </c>
      <c r="L51" s="17">
        <f t="shared" si="2"/>
        <v>22.9333333333333</v>
      </c>
      <c r="M51" s="16">
        <v>6</v>
      </c>
    </row>
    <row r="52" s="3" customFormat="1" ht="37" customHeight="1" spans="1:13">
      <c r="A52" s="16">
        <v>49</v>
      </c>
      <c r="B52" s="16" t="s">
        <v>149</v>
      </c>
      <c r="C52" s="16" t="s">
        <v>150</v>
      </c>
      <c r="D52" s="16" t="s">
        <v>136</v>
      </c>
      <c r="E52" s="16" t="s">
        <v>151</v>
      </c>
      <c r="F52" s="16" t="s">
        <v>152</v>
      </c>
      <c r="G52" s="17" t="s">
        <v>20</v>
      </c>
      <c r="H52" s="18">
        <v>71.1666666666667</v>
      </c>
      <c r="I52" s="17">
        <f t="shared" si="0"/>
        <v>28.4666666666667</v>
      </c>
      <c r="J52" s="16">
        <v>82.2</v>
      </c>
      <c r="K52" s="17">
        <f t="shared" si="1"/>
        <v>49.32</v>
      </c>
      <c r="L52" s="17">
        <f t="shared" si="2"/>
        <v>77.7866666666667</v>
      </c>
      <c r="M52" s="16">
        <v>1</v>
      </c>
    </row>
    <row r="53" s="3" customFormat="1" ht="37" customHeight="1" spans="1:13">
      <c r="A53" s="16">
        <v>50</v>
      </c>
      <c r="B53" s="16" t="s">
        <v>153</v>
      </c>
      <c r="C53" s="16" t="s">
        <v>154</v>
      </c>
      <c r="D53" s="16" t="s">
        <v>136</v>
      </c>
      <c r="E53" s="16" t="s">
        <v>151</v>
      </c>
      <c r="F53" s="16" t="s">
        <v>152</v>
      </c>
      <c r="G53" s="17" t="s">
        <v>20</v>
      </c>
      <c r="H53" s="18">
        <v>62.6666666666667</v>
      </c>
      <c r="I53" s="17">
        <f t="shared" si="0"/>
        <v>25.0666666666667</v>
      </c>
      <c r="J53" s="16">
        <v>83.7</v>
      </c>
      <c r="K53" s="17">
        <f t="shared" si="1"/>
        <v>50.22</v>
      </c>
      <c r="L53" s="17">
        <f t="shared" si="2"/>
        <v>75.2866666666667</v>
      </c>
      <c r="M53" s="16">
        <v>2</v>
      </c>
    </row>
    <row r="54" s="3" customFormat="1" ht="37" customHeight="1" spans="1:13">
      <c r="A54" s="16">
        <v>51</v>
      </c>
      <c r="B54" s="16" t="s">
        <v>155</v>
      </c>
      <c r="C54" s="16" t="s">
        <v>156</v>
      </c>
      <c r="D54" s="16" t="s">
        <v>136</v>
      </c>
      <c r="E54" s="16" t="s">
        <v>151</v>
      </c>
      <c r="F54" s="16" t="s">
        <v>152</v>
      </c>
      <c r="G54" s="17" t="s">
        <v>20</v>
      </c>
      <c r="H54" s="18">
        <v>65</v>
      </c>
      <c r="I54" s="17">
        <f t="shared" si="0"/>
        <v>26</v>
      </c>
      <c r="J54" s="16">
        <v>79.1</v>
      </c>
      <c r="K54" s="17">
        <f t="shared" si="1"/>
        <v>47.46</v>
      </c>
      <c r="L54" s="17">
        <f t="shared" si="2"/>
        <v>73.46</v>
      </c>
      <c r="M54" s="16">
        <v>3</v>
      </c>
    </row>
    <row r="55" s="3" customFormat="1" ht="37" customHeight="1" spans="1:13">
      <c r="A55" s="16">
        <v>52</v>
      </c>
      <c r="B55" s="16" t="s">
        <v>157</v>
      </c>
      <c r="C55" s="16" t="s">
        <v>158</v>
      </c>
      <c r="D55" s="16" t="s">
        <v>136</v>
      </c>
      <c r="E55" s="16" t="s">
        <v>151</v>
      </c>
      <c r="F55" s="16" t="s">
        <v>152</v>
      </c>
      <c r="G55" s="17" t="s">
        <v>20</v>
      </c>
      <c r="H55" s="18">
        <v>62.6666666666667</v>
      </c>
      <c r="I55" s="17">
        <f t="shared" si="0"/>
        <v>25.0666666666667</v>
      </c>
      <c r="J55" s="16">
        <v>78.1</v>
      </c>
      <c r="K55" s="17">
        <f t="shared" si="1"/>
        <v>46.86</v>
      </c>
      <c r="L55" s="17">
        <f t="shared" si="2"/>
        <v>71.9266666666667</v>
      </c>
      <c r="M55" s="16">
        <v>4</v>
      </c>
    </row>
    <row r="56" s="3" customFormat="1" ht="37" customHeight="1" spans="1:13">
      <c r="A56" s="16">
        <v>53</v>
      </c>
      <c r="B56" s="16" t="s">
        <v>159</v>
      </c>
      <c r="C56" s="16" t="s">
        <v>160</v>
      </c>
      <c r="D56" s="16" t="s">
        <v>136</v>
      </c>
      <c r="E56" s="16" t="s">
        <v>161</v>
      </c>
      <c r="F56" s="16" t="s">
        <v>162</v>
      </c>
      <c r="G56" s="17" t="s">
        <v>20</v>
      </c>
      <c r="H56" s="18">
        <v>70.1666666666667</v>
      </c>
      <c r="I56" s="17">
        <f t="shared" si="0"/>
        <v>28.0666666666667</v>
      </c>
      <c r="J56" s="16">
        <v>77.4</v>
      </c>
      <c r="K56" s="17">
        <f t="shared" si="1"/>
        <v>46.44</v>
      </c>
      <c r="L56" s="17">
        <f t="shared" si="2"/>
        <v>74.5066666666667</v>
      </c>
      <c r="M56" s="16">
        <v>1</v>
      </c>
    </row>
    <row r="57" s="3" customFormat="1" ht="37" customHeight="1" spans="1:13">
      <c r="A57" s="16">
        <v>54</v>
      </c>
      <c r="B57" s="16" t="s">
        <v>163</v>
      </c>
      <c r="C57" s="16" t="s">
        <v>164</v>
      </c>
      <c r="D57" s="16" t="s">
        <v>136</v>
      </c>
      <c r="E57" s="16" t="s">
        <v>161</v>
      </c>
      <c r="F57" s="16" t="s">
        <v>162</v>
      </c>
      <c r="G57" s="17" t="s">
        <v>20</v>
      </c>
      <c r="H57" s="18">
        <v>51.6666666666667</v>
      </c>
      <c r="I57" s="17">
        <f t="shared" si="0"/>
        <v>20.6666666666667</v>
      </c>
      <c r="J57" s="16">
        <v>82.7</v>
      </c>
      <c r="K57" s="17">
        <f t="shared" si="1"/>
        <v>49.62</v>
      </c>
      <c r="L57" s="17">
        <f t="shared" si="2"/>
        <v>70.2866666666667</v>
      </c>
      <c r="M57" s="16">
        <v>2</v>
      </c>
    </row>
    <row r="58" s="3" customFormat="1" ht="37" customHeight="1" spans="1:13">
      <c r="A58" s="16">
        <v>55</v>
      </c>
      <c r="B58" s="16" t="s">
        <v>165</v>
      </c>
      <c r="C58" s="16" t="s">
        <v>166</v>
      </c>
      <c r="D58" s="16" t="s">
        <v>136</v>
      </c>
      <c r="E58" s="16" t="s">
        <v>161</v>
      </c>
      <c r="F58" s="16" t="s">
        <v>162</v>
      </c>
      <c r="G58" s="17" t="s">
        <v>20</v>
      </c>
      <c r="H58" s="19">
        <v>50.8333333333333</v>
      </c>
      <c r="I58" s="17">
        <f t="shared" si="0"/>
        <v>20.3333333333333</v>
      </c>
      <c r="J58" s="16">
        <v>73.8</v>
      </c>
      <c r="K58" s="17">
        <f t="shared" si="1"/>
        <v>44.28</v>
      </c>
      <c r="L58" s="17">
        <f t="shared" si="2"/>
        <v>64.6133333333333</v>
      </c>
      <c r="M58" s="16">
        <v>3</v>
      </c>
    </row>
    <row r="59" s="3" customFormat="1" ht="37" customHeight="1" spans="1:13">
      <c r="A59" s="16">
        <v>56</v>
      </c>
      <c r="B59" s="16" t="s">
        <v>167</v>
      </c>
      <c r="C59" s="16" t="s">
        <v>168</v>
      </c>
      <c r="D59" s="16" t="s">
        <v>169</v>
      </c>
      <c r="E59" s="16" t="s">
        <v>170</v>
      </c>
      <c r="F59" s="16" t="s">
        <v>171</v>
      </c>
      <c r="G59" s="17" t="s">
        <v>20</v>
      </c>
      <c r="H59" s="18">
        <v>58.8333333333333</v>
      </c>
      <c r="I59" s="17">
        <f t="shared" si="0"/>
        <v>23.5333333333333</v>
      </c>
      <c r="J59" s="16">
        <v>76</v>
      </c>
      <c r="K59" s="17">
        <f t="shared" si="1"/>
        <v>45.6</v>
      </c>
      <c r="L59" s="17">
        <f t="shared" si="2"/>
        <v>69.1333333333333</v>
      </c>
      <c r="M59" s="16">
        <v>1</v>
      </c>
    </row>
    <row r="60" s="3" customFormat="1" ht="37" customHeight="1" spans="1:13">
      <c r="A60" s="16">
        <v>57</v>
      </c>
      <c r="B60" s="16" t="s">
        <v>172</v>
      </c>
      <c r="C60" s="16" t="s">
        <v>173</v>
      </c>
      <c r="D60" s="16" t="s">
        <v>169</v>
      </c>
      <c r="E60" s="16" t="s">
        <v>170</v>
      </c>
      <c r="F60" s="16" t="s">
        <v>171</v>
      </c>
      <c r="G60" s="17" t="s">
        <v>20</v>
      </c>
      <c r="H60" s="18">
        <v>57.3333333333333</v>
      </c>
      <c r="I60" s="17">
        <f t="shared" si="0"/>
        <v>22.9333333333333</v>
      </c>
      <c r="J60" s="16">
        <v>73.2</v>
      </c>
      <c r="K60" s="17">
        <f t="shared" si="1"/>
        <v>43.92</v>
      </c>
      <c r="L60" s="17">
        <f t="shared" si="2"/>
        <v>66.8533333333333</v>
      </c>
      <c r="M60" s="16">
        <v>2</v>
      </c>
    </row>
    <row r="61" s="3" customFormat="1" ht="37" customHeight="1" spans="1:13">
      <c r="A61" s="16">
        <v>58</v>
      </c>
      <c r="B61" s="16" t="s">
        <v>174</v>
      </c>
      <c r="C61" s="16" t="s">
        <v>175</v>
      </c>
      <c r="D61" s="16" t="s">
        <v>169</v>
      </c>
      <c r="E61" s="16" t="s">
        <v>170</v>
      </c>
      <c r="F61" s="16" t="s">
        <v>171</v>
      </c>
      <c r="G61" s="17" t="s">
        <v>20</v>
      </c>
      <c r="H61" s="18">
        <v>60</v>
      </c>
      <c r="I61" s="17">
        <f t="shared" si="0"/>
        <v>24</v>
      </c>
      <c r="J61" s="16">
        <v>67.2</v>
      </c>
      <c r="K61" s="17">
        <f t="shared" si="1"/>
        <v>40.32</v>
      </c>
      <c r="L61" s="17">
        <f t="shared" si="2"/>
        <v>64.32</v>
      </c>
      <c r="M61" s="16">
        <v>3</v>
      </c>
    </row>
    <row r="62" s="3" customFormat="1" ht="37" customHeight="1" spans="1:13">
      <c r="A62" s="16">
        <v>59</v>
      </c>
      <c r="B62" s="16" t="s">
        <v>176</v>
      </c>
      <c r="C62" s="16" t="s">
        <v>177</v>
      </c>
      <c r="D62" s="16" t="s">
        <v>169</v>
      </c>
      <c r="E62" s="16" t="s">
        <v>178</v>
      </c>
      <c r="F62" s="16" t="s">
        <v>179</v>
      </c>
      <c r="G62" s="17" t="s">
        <v>20</v>
      </c>
      <c r="H62" s="18">
        <v>58</v>
      </c>
      <c r="I62" s="17">
        <f t="shared" si="0"/>
        <v>23.2</v>
      </c>
      <c r="J62" s="16">
        <v>80.8</v>
      </c>
      <c r="K62" s="17">
        <f t="shared" si="1"/>
        <v>48.48</v>
      </c>
      <c r="L62" s="17">
        <f t="shared" si="2"/>
        <v>71.68</v>
      </c>
      <c r="M62" s="16">
        <v>1</v>
      </c>
    </row>
    <row r="63" s="3" customFormat="1" ht="37" customHeight="1" spans="1:13">
      <c r="A63" s="16">
        <v>60</v>
      </c>
      <c r="B63" s="16" t="s">
        <v>180</v>
      </c>
      <c r="C63" s="16" t="s">
        <v>181</v>
      </c>
      <c r="D63" s="16" t="s">
        <v>169</v>
      </c>
      <c r="E63" s="16" t="s">
        <v>178</v>
      </c>
      <c r="F63" s="16" t="s">
        <v>179</v>
      </c>
      <c r="G63" s="17" t="s">
        <v>20</v>
      </c>
      <c r="H63" s="18">
        <v>57.5</v>
      </c>
      <c r="I63" s="17">
        <f t="shared" si="0"/>
        <v>23</v>
      </c>
      <c r="J63" s="16">
        <v>78.6</v>
      </c>
      <c r="K63" s="17">
        <f t="shared" si="1"/>
        <v>47.16</v>
      </c>
      <c r="L63" s="17">
        <f t="shared" si="2"/>
        <v>70.16</v>
      </c>
      <c r="M63" s="16">
        <v>2</v>
      </c>
    </row>
    <row r="64" s="3" customFormat="1" ht="37" customHeight="1" spans="1:13">
      <c r="A64" s="16">
        <v>61</v>
      </c>
      <c r="B64" s="16" t="s">
        <v>182</v>
      </c>
      <c r="C64" s="16" t="s">
        <v>183</v>
      </c>
      <c r="D64" s="16" t="s">
        <v>169</v>
      </c>
      <c r="E64" s="16" t="s">
        <v>178</v>
      </c>
      <c r="F64" s="16" t="s">
        <v>179</v>
      </c>
      <c r="G64" s="17" t="s">
        <v>20</v>
      </c>
      <c r="H64" s="18">
        <v>55.6666666666667</v>
      </c>
      <c r="I64" s="17">
        <f t="shared" si="0"/>
        <v>22.2666666666667</v>
      </c>
      <c r="J64" s="16">
        <v>74.2</v>
      </c>
      <c r="K64" s="17">
        <f t="shared" si="1"/>
        <v>44.52</v>
      </c>
      <c r="L64" s="17">
        <f t="shared" si="2"/>
        <v>66.7866666666667</v>
      </c>
      <c r="M64" s="16">
        <v>3</v>
      </c>
    </row>
    <row r="65" s="3" customFormat="1" ht="37" customHeight="1" spans="1:13">
      <c r="A65" s="16">
        <v>62</v>
      </c>
      <c r="B65" s="16" t="s">
        <v>184</v>
      </c>
      <c r="C65" s="16" t="s">
        <v>185</v>
      </c>
      <c r="D65" s="16" t="s">
        <v>169</v>
      </c>
      <c r="E65" s="16" t="s">
        <v>186</v>
      </c>
      <c r="F65" s="16" t="s">
        <v>187</v>
      </c>
      <c r="G65" s="17" t="s">
        <v>20</v>
      </c>
      <c r="H65" s="18">
        <v>59.5</v>
      </c>
      <c r="I65" s="17">
        <f t="shared" si="0"/>
        <v>23.8</v>
      </c>
      <c r="J65" s="16">
        <v>76</v>
      </c>
      <c r="K65" s="17">
        <f t="shared" si="1"/>
        <v>45.6</v>
      </c>
      <c r="L65" s="17">
        <f t="shared" si="2"/>
        <v>69.4</v>
      </c>
      <c r="M65" s="16">
        <v>1</v>
      </c>
    </row>
    <row r="66" s="3" customFormat="1" ht="37" customHeight="1" spans="1:13">
      <c r="A66" s="16">
        <v>63</v>
      </c>
      <c r="B66" s="16" t="s">
        <v>188</v>
      </c>
      <c r="C66" s="16" t="s">
        <v>189</v>
      </c>
      <c r="D66" s="16" t="s">
        <v>169</v>
      </c>
      <c r="E66" s="16" t="s">
        <v>186</v>
      </c>
      <c r="F66" s="16" t="s">
        <v>187</v>
      </c>
      <c r="G66" s="17" t="s">
        <v>20</v>
      </c>
      <c r="H66" s="18">
        <v>58.5</v>
      </c>
      <c r="I66" s="17">
        <f t="shared" si="0"/>
        <v>23.4</v>
      </c>
      <c r="J66" s="16">
        <v>76.2</v>
      </c>
      <c r="K66" s="17">
        <f t="shared" si="1"/>
        <v>45.72</v>
      </c>
      <c r="L66" s="17">
        <f t="shared" si="2"/>
        <v>69.12</v>
      </c>
      <c r="M66" s="16">
        <v>2</v>
      </c>
    </row>
    <row r="67" s="3" customFormat="1" ht="37" customHeight="1" spans="1:13">
      <c r="A67" s="16">
        <v>64</v>
      </c>
      <c r="B67" s="16" t="s">
        <v>190</v>
      </c>
      <c r="C67" s="16" t="s">
        <v>191</v>
      </c>
      <c r="D67" s="16" t="s">
        <v>169</v>
      </c>
      <c r="E67" s="16" t="s">
        <v>186</v>
      </c>
      <c r="F67" s="16" t="s">
        <v>187</v>
      </c>
      <c r="G67" s="17" t="s">
        <v>20</v>
      </c>
      <c r="H67" s="18">
        <v>59.1666666666667</v>
      </c>
      <c r="I67" s="17">
        <f t="shared" si="0"/>
        <v>23.6666666666667</v>
      </c>
      <c r="J67" s="16">
        <v>73.8</v>
      </c>
      <c r="K67" s="17">
        <f t="shared" si="1"/>
        <v>44.28</v>
      </c>
      <c r="L67" s="17">
        <f t="shared" si="2"/>
        <v>67.9466666666667</v>
      </c>
      <c r="M67" s="16">
        <v>3</v>
      </c>
    </row>
    <row r="68" s="3" customFormat="1" ht="37" customHeight="1" spans="1:13">
      <c r="A68" s="16">
        <v>65</v>
      </c>
      <c r="B68" s="16" t="s">
        <v>192</v>
      </c>
      <c r="C68" s="16" t="s">
        <v>193</v>
      </c>
      <c r="D68" s="16" t="s">
        <v>194</v>
      </c>
      <c r="E68" s="16" t="s">
        <v>195</v>
      </c>
      <c r="F68" s="16" t="s">
        <v>196</v>
      </c>
      <c r="G68" s="17" t="s">
        <v>20</v>
      </c>
      <c r="H68" s="18">
        <v>64.5</v>
      </c>
      <c r="I68" s="17">
        <f t="shared" si="0"/>
        <v>25.8</v>
      </c>
      <c r="J68" s="16">
        <v>80.4</v>
      </c>
      <c r="K68" s="17">
        <f t="shared" si="1"/>
        <v>48.24</v>
      </c>
      <c r="L68" s="17">
        <f t="shared" si="2"/>
        <v>74.04</v>
      </c>
      <c r="M68" s="16">
        <v>1</v>
      </c>
    </row>
    <row r="69" s="3" customFormat="1" ht="37" customHeight="1" spans="1:13">
      <c r="A69" s="16">
        <v>66</v>
      </c>
      <c r="B69" s="16" t="s">
        <v>197</v>
      </c>
      <c r="C69" s="16" t="s">
        <v>198</v>
      </c>
      <c r="D69" s="16" t="s">
        <v>194</v>
      </c>
      <c r="E69" s="16" t="s">
        <v>195</v>
      </c>
      <c r="F69" s="16" t="s">
        <v>196</v>
      </c>
      <c r="G69" s="17" t="s">
        <v>20</v>
      </c>
      <c r="H69" s="18">
        <v>61.1666666666667</v>
      </c>
      <c r="I69" s="17">
        <f t="shared" ref="I69:I132" si="3">H69*40%</f>
        <v>24.4666666666667</v>
      </c>
      <c r="J69" s="16">
        <v>76.24</v>
      </c>
      <c r="K69" s="17">
        <f t="shared" ref="K69:K132" si="4">J69*0.6</f>
        <v>45.744</v>
      </c>
      <c r="L69" s="17">
        <f t="shared" ref="L69:L132" si="5">I69+K69</f>
        <v>70.2106666666667</v>
      </c>
      <c r="M69" s="16">
        <v>2</v>
      </c>
    </row>
    <row r="70" s="3" customFormat="1" ht="37" customHeight="1" spans="1:13">
      <c r="A70" s="16">
        <v>67</v>
      </c>
      <c r="B70" s="16" t="s">
        <v>199</v>
      </c>
      <c r="C70" s="16" t="s">
        <v>200</v>
      </c>
      <c r="D70" s="16" t="s">
        <v>194</v>
      </c>
      <c r="E70" s="16" t="s">
        <v>195</v>
      </c>
      <c r="F70" s="16" t="s">
        <v>196</v>
      </c>
      <c r="G70" s="17" t="s">
        <v>20</v>
      </c>
      <c r="H70" s="18">
        <v>61.1666666666667</v>
      </c>
      <c r="I70" s="17">
        <f t="shared" si="3"/>
        <v>24.4666666666667</v>
      </c>
      <c r="J70" s="16">
        <v>75.6</v>
      </c>
      <c r="K70" s="17">
        <f t="shared" si="4"/>
        <v>45.36</v>
      </c>
      <c r="L70" s="17">
        <f t="shared" si="5"/>
        <v>69.8266666666667</v>
      </c>
      <c r="M70" s="16">
        <v>3</v>
      </c>
    </row>
    <row r="71" s="3" customFormat="1" ht="37" customHeight="1" spans="1:13">
      <c r="A71" s="16">
        <v>68</v>
      </c>
      <c r="B71" s="16" t="s">
        <v>201</v>
      </c>
      <c r="C71" s="16" t="s">
        <v>202</v>
      </c>
      <c r="D71" s="16" t="s">
        <v>194</v>
      </c>
      <c r="E71" s="16" t="s">
        <v>203</v>
      </c>
      <c r="F71" s="16" t="s">
        <v>204</v>
      </c>
      <c r="G71" s="17" t="s">
        <v>20</v>
      </c>
      <c r="H71" s="18">
        <v>74.5</v>
      </c>
      <c r="I71" s="17">
        <f t="shared" si="3"/>
        <v>29.8</v>
      </c>
      <c r="J71" s="16">
        <v>83.9</v>
      </c>
      <c r="K71" s="17">
        <f t="shared" si="4"/>
        <v>50.34</v>
      </c>
      <c r="L71" s="17">
        <f t="shared" si="5"/>
        <v>80.14</v>
      </c>
      <c r="M71" s="16">
        <v>1</v>
      </c>
    </row>
    <row r="72" s="3" customFormat="1" ht="37" customHeight="1" spans="1:13">
      <c r="A72" s="16">
        <v>69</v>
      </c>
      <c r="B72" s="16" t="s">
        <v>205</v>
      </c>
      <c r="C72" s="16" t="s">
        <v>206</v>
      </c>
      <c r="D72" s="16" t="s">
        <v>194</v>
      </c>
      <c r="E72" s="16" t="s">
        <v>203</v>
      </c>
      <c r="F72" s="16" t="s">
        <v>204</v>
      </c>
      <c r="G72" s="17" t="s">
        <v>20</v>
      </c>
      <c r="H72" s="18">
        <v>59.5</v>
      </c>
      <c r="I72" s="17">
        <f t="shared" si="3"/>
        <v>23.8</v>
      </c>
      <c r="J72" s="16">
        <v>81.8</v>
      </c>
      <c r="K72" s="17">
        <f t="shared" si="4"/>
        <v>49.08</v>
      </c>
      <c r="L72" s="17">
        <f t="shared" si="5"/>
        <v>72.88</v>
      </c>
      <c r="M72" s="16">
        <v>2</v>
      </c>
    </row>
    <row r="73" s="3" customFormat="1" ht="37" customHeight="1" spans="1:13">
      <c r="A73" s="16">
        <v>70</v>
      </c>
      <c r="B73" s="16" t="s">
        <v>207</v>
      </c>
      <c r="C73" s="16" t="s">
        <v>208</v>
      </c>
      <c r="D73" s="16" t="s">
        <v>194</v>
      </c>
      <c r="E73" s="16" t="s">
        <v>203</v>
      </c>
      <c r="F73" s="16" t="s">
        <v>204</v>
      </c>
      <c r="G73" s="17" t="s">
        <v>20</v>
      </c>
      <c r="H73" s="18">
        <v>62.5</v>
      </c>
      <c r="I73" s="17">
        <f t="shared" si="3"/>
        <v>25</v>
      </c>
      <c r="J73" s="16">
        <v>75.4</v>
      </c>
      <c r="K73" s="17">
        <f t="shared" si="4"/>
        <v>45.24</v>
      </c>
      <c r="L73" s="17">
        <f t="shared" si="5"/>
        <v>70.24</v>
      </c>
      <c r="M73" s="16">
        <v>3</v>
      </c>
    </row>
    <row r="74" s="3" customFormat="1" ht="37" customHeight="1" spans="1:13">
      <c r="A74" s="16">
        <v>71</v>
      </c>
      <c r="B74" s="16" t="s">
        <v>209</v>
      </c>
      <c r="C74" s="16" t="s">
        <v>210</v>
      </c>
      <c r="D74" s="16" t="s">
        <v>194</v>
      </c>
      <c r="E74" s="16" t="s">
        <v>211</v>
      </c>
      <c r="F74" s="16" t="s">
        <v>212</v>
      </c>
      <c r="G74" s="17" t="s">
        <v>67</v>
      </c>
      <c r="H74" s="18">
        <v>65.3333333333333</v>
      </c>
      <c r="I74" s="17">
        <f t="shared" si="3"/>
        <v>26.1333333333333</v>
      </c>
      <c r="J74" s="16">
        <v>81.4</v>
      </c>
      <c r="K74" s="17">
        <f t="shared" si="4"/>
        <v>48.84</v>
      </c>
      <c r="L74" s="17">
        <f t="shared" si="5"/>
        <v>74.9733333333333</v>
      </c>
      <c r="M74" s="16">
        <v>1</v>
      </c>
    </row>
    <row r="75" s="3" customFormat="1" ht="37" customHeight="1" spans="1:13">
      <c r="A75" s="16">
        <v>72</v>
      </c>
      <c r="B75" s="16" t="s">
        <v>213</v>
      </c>
      <c r="C75" s="16" t="s">
        <v>214</v>
      </c>
      <c r="D75" s="16" t="s">
        <v>194</v>
      </c>
      <c r="E75" s="16" t="s">
        <v>211</v>
      </c>
      <c r="F75" s="16" t="s">
        <v>212</v>
      </c>
      <c r="G75" s="17" t="s">
        <v>67</v>
      </c>
      <c r="H75" s="18">
        <v>64.8333333333333</v>
      </c>
      <c r="I75" s="17">
        <f t="shared" si="3"/>
        <v>25.9333333333333</v>
      </c>
      <c r="J75" s="16">
        <v>79</v>
      </c>
      <c r="K75" s="17">
        <f t="shared" si="4"/>
        <v>47.4</v>
      </c>
      <c r="L75" s="17">
        <f t="shared" si="5"/>
        <v>73.3333333333333</v>
      </c>
      <c r="M75" s="16">
        <v>2</v>
      </c>
    </row>
    <row r="76" s="3" customFormat="1" ht="37" customHeight="1" spans="1:13">
      <c r="A76" s="16">
        <v>73</v>
      </c>
      <c r="B76" s="16" t="s">
        <v>215</v>
      </c>
      <c r="C76" s="16" t="s">
        <v>216</v>
      </c>
      <c r="D76" s="16" t="s">
        <v>194</v>
      </c>
      <c r="E76" s="16" t="s">
        <v>211</v>
      </c>
      <c r="F76" s="16" t="s">
        <v>212</v>
      </c>
      <c r="G76" s="17" t="s">
        <v>67</v>
      </c>
      <c r="H76" s="18">
        <v>62.5</v>
      </c>
      <c r="I76" s="17">
        <f t="shared" si="3"/>
        <v>25</v>
      </c>
      <c r="J76" s="16">
        <v>79.8</v>
      </c>
      <c r="K76" s="17">
        <f t="shared" si="4"/>
        <v>47.88</v>
      </c>
      <c r="L76" s="17">
        <f t="shared" si="5"/>
        <v>72.88</v>
      </c>
      <c r="M76" s="16">
        <v>3</v>
      </c>
    </row>
    <row r="77" s="3" customFormat="1" ht="37" customHeight="1" spans="1:13">
      <c r="A77" s="16">
        <v>74</v>
      </c>
      <c r="B77" s="16" t="s">
        <v>217</v>
      </c>
      <c r="C77" s="16" t="s">
        <v>218</v>
      </c>
      <c r="D77" s="16" t="s">
        <v>194</v>
      </c>
      <c r="E77" s="16" t="s">
        <v>211</v>
      </c>
      <c r="F77" s="16" t="s">
        <v>212</v>
      </c>
      <c r="G77" s="17" t="s">
        <v>67</v>
      </c>
      <c r="H77" s="18">
        <v>60.5</v>
      </c>
      <c r="I77" s="17">
        <f t="shared" si="3"/>
        <v>24.2</v>
      </c>
      <c r="J77" s="16">
        <v>78.2</v>
      </c>
      <c r="K77" s="17">
        <f t="shared" si="4"/>
        <v>46.92</v>
      </c>
      <c r="L77" s="17">
        <f t="shared" si="5"/>
        <v>71.12</v>
      </c>
      <c r="M77" s="16">
        <v>4</v>
      </c>
    </row>
    <row r="78" s="3" customFormat="1" ht="37" customHeight="1" spans="1:13">
      <c r="A78" s="16">
        <v>75</v>
      </c>
      <c r="B78" s="16" t="s">
        <v>219</v>
      </c>
      <c r="C78" s="16" t="s">
        <v>220</v>
      </c>
      <c r="D78" s="16" t="s">
        <v>194</v>
      </c>
      <c r="E78" s="16" t="s">
        <v>211</v>
      </c>
      <c r="F78" s="16" t="s">
        <v>212</v>
      </c>
      <c r="G78" s="17" t="s">
        <v>67</v>
      </c>
      <c r="H78" s="18">
        <v>62.6666666666667</v>
      </c>
      <c r="I78" s="17">
        <f t="shared" si="3"/>
        <v>25.0666666666667</v>
      </c>
      <c r="J78" s="16">
        <v>72.6</v>
      </c>
      <c r="K78" s="17">
        <f t="shared" si="4"/>
        <v>43.56</v>
      </c>
      <c r="L78" s="17">
        <f t="shared" si="5"/>
        <v>68.6266666666667</v>
      </c>
      <c r="M78" s="16">
        <v>5</v>
      </c>
    </row>
    <row r="79" s="3" customFormat="1" ht="37" customHeight="1" spans="1:13">
      <c r="A79" s="16">
        <v>76</v>
      </c>
      <c r="B79" s="16" t="s">
        <v>221</v>
      </c>
      <c r="C79" s="16" t="s">
        <v>222</v>
      </c>
      <c r="D79" s="16" t="s">
        <v>194</v>
      </c>
      <c r="E79" s="16" t="s">
        <v>211</v>
      </c>
      <c r="F79" s="16" t="s">
        <v>212</v>
      </c>
      <c r="G79" s="17" t="s">
        <v>67</v>
      </c>
      <c r="H79" s="18">
        <v>59.8333333333333</v>
      </c>
      <c r="I79" s="17">
        <f t="shared" si="3"/>
        <v>23.9333333333333</v>
      </c>
      <c r="J79" s="16">
        <v>73.4</v>
      </c>
      <c r="K79" s="17">
        <f t="shared" si="4"/>
        <v>44.04</v>
      </c>
      <c r="L79" s="17">
        <f t="shared" si="5"/>
        <v>67.9733333333333</v>
      </c>
      <c r="M79" s="16">
        <v>6</v>
      </c>
    </row>
    <row r="80" s="3" customFormat="1" ht="37" customHeight="1" spans="1:13">
      <c r="A80" s="16">
        <v>77</v>
      </c>
      <c r="B80" s="16" t="s">
        <v>223</v>
      </c>
      <c r="C80" s="16" t="s">
        <v>224</v>
      </c>
      <c r="D80" s="16" t="s">
        <v>194</v>
      </c>
      <c r="E80" s="16" t="s">
        <v>225</v>
      </c>
      <c r="F80" s="16" t="s">
        <v>226</v>
      </c>
      <c r="G80" s="17" t="s">
        <v>20</v>
      </c>
      <c r="H80" s="18">
        <v>61.6666666666667</v>
      </c>
      <c r="I80" s="17">
        <f t="shared" si="3"/>
        <v>24.6666666666667</v>
      </c>
      <c r="J80" s="16">
        <v>79.2</v>
      </c>
      <c r="K80" s="17">
        <f t="shared" si="4"/>
        <v>47.52</v>
      </c>
      <c r="L80" s="17">
        <f t="shared" si="5"/>
        <v>72.1866666666667</v>
      </c>
      <c r="M80" s="16">
        <v>1</v>
      </c>
    </row>
    <row r="81" s="3" customFormat="1" ht="37" customHeight="1" spans="1:13">
      <c r="A81" s="16">
        <v>78</v>
      </c>
      <c r="B81" s="16" t="s">
        <v>227</v>
      </c>
      <c r="C81" s="16" t="s">
        <v>228</v>
      </c>
      <c r="D81" s="16" t="s">
        <v>194</v>
      </c>
      <c r="E81" s="16" t="s">
        <v>225</v>
      </c>
      <c r="F81" s="16" t="s">
        <v>226</v>
      </c>
      <c r="G81" s="17" t="s">
        <v>20</v>
      </c>
      <c r="H81" s="18">
        <v>61.5</v>
      </c>
      <c r="I81" s="17">
        <f t="shared" si="3"/>
        <v>24.6</v>
      </c>
      <c r="J81" s="16">
        <v>77.6</v>
      </c>
      <c r="K81" s="17">
        <f t="shared" si="4"/>
        <v>46.56</v>
      </c>
      <c r="L81" s="17">
        <f t="shared" si="5"/>
        <v>71.16</v>
      </c>
      <c r="M81" s="16">
        <v>2</v>
      </c>
    </row>
    <row r="82" s="3" customFormat="1" ht="37" customHeight="1" spans="1:13">
      <c r="A82" s="16">
        <v>79</v>
      </c>
      <c r="B82" s="16" t="s">
        <v>229</v>
      </c>
      <c r="C82" s="16" t="s">
        <v>230</v>
      </c>
      <c r="D82" s="16" t="s">
        <v>194</v>
      </c>
      <c r="E82" s="16" t="s">
        <v>225</v>
      </c>
      <c r="F82" s="16" t="s">
        <v>226</v>
      </c>
      <c r="G82" s="17" t="s">
        <v>20</v>
      </c>
      <c r="H82" s="19">
        <v>56.833</v>
      </c>
      <c r="I82" s="17">
        <f t="shared" si="3"/>
        <v>22.7332</v>
      </c>
      <c r="J82" s="16">
        <v>62.4</v>
      </c>
      <c r="K82" s="17">
        <f t="shared" si="4"/>
        <v>37.44</v>
      </c>
      <c r="L82" s="17">
        <f t="shared" si="5"/>
        <v>60.1732</v>
      </c>
      <c r="M82" s="16">
        <v>3</v>
      </c>
    </row>
    <row r="83" s="3" customFormat="1" ht="37" customHeight="1" spans="1:13">
      <c r="A83" s="16">
        <v>80</v>
      </c>
      <c r="B83" s="16" t="s">
        <v>231</v>
      </c>
      <c r="C83" s="16" t="s">
        <v>232</v>
      </c>
      <c r="D83" s="16" t="s">
        <v>233</v>
      </c>
      <c r="E83" s="16" t="s">
        <v>234</v>
      </c>
      <c r="F83" s="16" t="s">
        <v>235</v>
      </c>
      <c r="G83" s="17" t="s">
        <v>20</v>
      </c>
      <c r="H83" s="18">
        <v>62.3333333333333</v>
      </c>
      <c r="I83" s="17">
        <f t="shared" si="3"/>
        <v>24.9333333333333</v>
      </c>
      <c r="J83" s="16">
        <v>87</v>
      </c>
      <c r="K83" s="17">
        <f t="shared" si="4"/>
        <v>52.2</v>
      </c>
      <c r="L83" s="17">
        <f t="shared" si="5"/>
        <v>77.1333333333333</v>
      </c>
      <c r="M83" s="16">
        <v>1</v>
      </c>
    </row>
    <row r="84" s="3" customFormat="1" ht="37" customHeight="1" spans="1:13">
      <c r="A84" s="16">
        <v>81</v>
      </c>
      <c r="B84" s="16" t="s">
        <v>236</v>
      </c>
      <c r="C84" s="16" t="s">
        <v>237</v>
      </c>
      <c r="D84" s="16" t="s">
        <v>233</v>
      </c>
      <c r="E84" s="16" t="s">
        <v>234</v>
      </c>
      <c r="F84" s="16" t="s">
        <v>235</v>
      </c>
      <c r="G84" s="17" t="s">
        <v>20</v>
      </c>
      <c r="H84" s="18">
        <v>60.5</v>
      </c>
      <c r="I84" s="17">
        <f t="shared" si="3"/>
        <v>24.2</v>
      </c>
      <c r="J84" s="16">
        <v>81.9</v>
      </c>
      <c r="K84" s="17">
        <f t="shared" si="4"/>
        <v>49.14</v>
      </c>
      <c r="L84" s="17">
        <f t="shared" si="5"/>
        <v>73.34</v>
      </c>
      <c r="M84" s="16">
        <v>2</v>
      </c>
    </row>
    <row r="85" s="3" customFormat="1" ht="37" customHeight="1" spans="1:13">
      <c r="A85" s="16">
        <v>82</v>
      </c>
      <c r="B85" s="16" t="s">
        <v>238</v>
      </c>
      <c r="C85" s="16" t="s">
        <v>239</v>
      </c>
      <c r="D85" s="16" t="s">
        <v>233</v>
      </c>
      <c r="E85" s="16" t="s">
        <v>234</v>
      </c>
      <c r="F85" s="16" t="s">
        <v>235</v>
      </c>
      <c r="G85" s="17" t="s">
        <v>20</v>
      </c>
      <c r="H85" s="18">
        <v>60.5</v>
      </c>
      <c r="I85" s="17">
        <f t="shared" si="3"/>
        <v>24.2</v>
      </c>
      <c r="J85" s="16">
        <v>78.8</v>
      </c>
      <c r="K85" s="17">
        <f t="shared" si="4"/>
        <v>47.28</v>
      </c>
      <c r="L85" s="17">
        <f t="shared" si="5"/>
        <v>71.48</v>
      </c>
      <c r="M85" s="16">
        <v>3</v>
      </c>
    </row>
    <row r="86" s="3" customFormat="1" ht="37" customHeight="1" spans="1:13">
      <c r="A86" s="16">
        <v>83</v>
      </c>
      <c r="B86" s="16" t="s">
        <v>240</v>
      </c>
      <c r="C86" s="16" t="s">
        <v>241</v>
      </c>
      <c r="D86" s="16" t="s">
        <v>242</v>
      </c>
      <c r="E86" s="16" t="s">
        <v>243</v>
      </c>
      <c r="F86" s="16" t="s">
        <v>244</v>
      </c>
      <c r="G86" s="17" t="s">
        <v>20</v>
      </c>
      <c r="H86" s="18">
        <v>69</v>
      </c>
      <c r="I86" s="17">
        <f t="shared" si="3"/>
        <v>27.6</v>
      </c>
      <c r="J86" s="16">
        <v>82.2</v>
      </c>
      <c r="K86" s="17">
        <f t="shared" si="4"/>
        <v>49.32</v>
      </c>
      <c r="L86" s="17">
        <f t="shared" si="5"/>
        <v>76.92</v>
      </c>
      <c r="M86" s="16">
        <v>1</v>
      </c>
    </row>
    <row r="87" s="3" customFormat="1" ht="37" customHeight="1" spans="1:13">
      <c r="A87" s="16">
        <v>84</v>
      </c>
      <c r="B87" s="16" t="s">
        <v>245</v>
      </c>
      <c r="C87" s="16" t="s">
        <v>246</v>
      </c>
      <c r="D87" s="16" t="s">
        <v>242</v>
      </c>
      <c r="E87" s="16" t="s">
        <v>243</v>
      </c>
      <c r="F87" s="16" t="s">
        <v>244</v>
      </c>
      <c r="G87" s="17" t="s">
        <v>20</v>
      </c>
      <c r="H87" s="18">
        <v>64.5</v>
      </c>
      <c r="I87" s="17">
        <f t="shared" si="3"/>
        <v>25.8</v>
      </c>
      <c r="J87" s="16">
        <v>80.8</v>
      </c>
      <c r="K87" s="17">
        <f t="shared" si="4"/>
        <v>48.48</v>
      </c>
      <c r="L87" s="17">
        <f t="shared" si="5"/>
        <v>74.28</v>
      </c>
      <c r="M87" s="16">
        <v>2</v>
      </c>
    </row>
    <row r="88" s="3" customFormat="1" ht="37" customHeight="1" spans="1:13">
      <c r="A88" s="16">
        <v>85</v>
      </c>
      <c r="B88" s="16" t="s">
        <v>247</v>
      </c>
      <c r="C88" s="16" t="s">
        <v>248</v>
      </c>
      <c r="D88" s="16" t="s">
        <v>242</v>
      </c>
      <c r="E88" s="16" t="s">
        <v>243</v>
      </c>
      <c r="F88" s="16" t="s">
        <v>244</v>
      </c>
      <c r="G88" s="17" t="s">
        <v>20</v>
      </c>
      <c r="H88" s="19">
        <v>62</v>
      </c>
      <c r="I88" s="17">
        <f t="shared" si="3"/>
        <v>24.8</v>
      </c>
      <c r="J88" s="16">
        <v>72.76</v>
      </c>
      <c r="K88" s="17">
        <f t="shared" si="4"/>
        <v>43.656</v>
      </c>
      <c r="L88" s="17">
        <f t="shared" si="5"/>
        <v>68.456</v>
      </c>
      <c r="M88" s="16">
        <v>3</v>
      </c>
    </row>
    <row r="89" s="3" customFormat="1" ht="37" customHeight="1" spans="1:13">
      <c r="A89" s="16">
        <v>86</v>
      </c>
      <c r="B89" s="16" t="s">
        <v>249</v>
      </c>
      <c r="C89" s="16" t="s">
        <v>250</v>
      </c>
      <c r="D89" s="16" t="s">
        <v>242</v>
      </c>
      <c r="E89" s="16" t="s">
        <v>57</v>
      </c>
      <c r="F89" s="16" t="s">
        <v>251</v>
      </c>
      <c r="G89" s="17" t="s">
        <v>20</v>
      </c>
      <c r="H89" s="18">
        <v>68.3333333333333</v>
      </c>
      <c r="I89" s="17">
        <f t="shared" si="3"/>
        <v>27.3333333333333</v>
      </c>
      <c r="J89" s="16">
        <v>85.2</v>
      </c>
      <c r="K89" s="17">
        <f t="shared" si="4"/>
        <v>51.12</v>
      </c>
      <c r="L89" s="17">
        <f t="shared" si="5"/>
        <v>78.4533333333333</v>
      </c>
      <c r="M89" s="16">
        <v>1</v>
      </c>
    </row>
    <row r="90" s="3" customFormat="1" ht="37" customHeight="1" spans="1:13">
      <c r="A90" s="16">
        <v>87</v>
      </c>
      <c r="B90" s="16" t="s">
        <v>252</v>
      </c>
      <c r="C90" s="16" t="s">
        <v>253</v>
      </c>
      <c r="D90" s="16" t="s">
        <v>242</v>
      </c>
      <c r="E90" s="16" t="s">
        <v>57</v>
      </c>
      <c r="F90" s="16" t="s">
        <v>251</v>
      </c>
      <c r="G90" s="17" t="s">
        <v>20</v>
      </c>
      <c r="H90" s="18">
        <v>69.1666666666667</v>
      </c>
      <c r="I90" s="17">
        <f t="shared" si="3"/>
        <v>27.6666666666667</v>
      </c>
      <c r="J90" s="16">
        <v>80.2</v>
      </c>
      <c r="K90" s="17">
        <f t="shared" si="4"/>
        <v>48.12</v>
      </c>
      <c r="L90" s="17">
        <f t="shared" si="5"/>
        <v>75.7866666666667</v>
      </c>
      <c r="M90" s="16">
        <v>2</v>
      </c>
    </row>
    <row r="91" s="3" customFormat="1" ht="37" customHeight="1" spans="1:13">
      <c r="A91" s="16">
        <v>88</v>
      </c>
      <c r="B91" s="16" t="s">
        <v>254</v>
      </c>
      <c r="C91" s="16" t="s">
        <v>255</v>
      </c>
      <c r="D91" s="16" t="s">
        <v>242</v>
      </c>
      <c r="E91" s="16" t="s">
        <v>57</v>
      </c>
      <c r="F91" s="16" t="s">
        <v>251</v>
      </c>
      <c r="G91" s="17" t="s">
        <v>20</v>
      </c>
      <c r="H91" s="19">
        <v>60.833</v>
      </c>
      <c r="I91" s="17">
        <f t="shared" si="3"/>
        <v>24.3332</v>
      </c>
      <c r="J91" s="16">
        <v>84.8</v>
      </c>
      <c r="K91" s="17">
        <f t="shared" si="4"/>
        <v>50.88</v>
      </c>
      <c r="L91" s="17">
        <f t="shared" si="5"/>
        <v>75.2132</v>
      </c>
      <c r="M91" s="16">
        <v>3</v>
      </c>
    </row>
    <row r="92" s="3" customFormat="1" ht="37" customHeight="1" spans="1:13">
      <c r="A92" s="16">
        <v>89</v>
      </c>
      <c r="B92" s="16" t="s">
        <v>256</v>
      </c>
      <c r="C92" s="16" t="s">
        <v>257</v>
      </c>
      <c r="D92" s="16" t="s">
        <v>258</v>
      </c>
      <c r="E92" s="16" t="s">
        <v>259</v>
      </c>
      <c r="F92" s="16" t="s">
        <v>260</v>
      </c>
      <c r="G92" s="17" t="s">
        <v>20</v>
      </c>
      <c r="H92" s="18">
        <v>81.1666666666667</v>
      </c>
      <c r="I92" s="17">
        <f t="shared" si="3"/>
        <v>32.4666666666667</v>
      </c>
      <c r="J92" s="16">
        <v>82</v>
      </c>
      <c r="K92" s="17">
        <f t="shared" si="4"/>
        <v>49.2</v>
      </c>
      <c r="L92" s="17">
        <f t="shared" si="5"/>
        <v>81.6666666666667</v>
      </c>
      <c r="M92" s="16">
        <v>1</v>
      </c>
    </row>
    <row r="93" s="3" customFormat="1" ht="37" customHeight="1" spans="1:13">
      <c r="A93" s="16">
        <v>90</v>
      </c>
      <c r="B93" s="16" t="s">
        <v>261</v>
      </c>
      <c r="C93" s="16" t="s">
        <v>262</v>
      </c>
      <c r="D93" s="16" t="s">
        <v>258</v>
      </c>
      <c r="E93" s="16" t="s">
        <v>259</v>
      </c>
      <c r="F93" s="16" t="s">
        <v>260</v>
      </c>
      <c r="G93" s="17" t="s">
        <v>20</v>
      </c>
      <c r="H93" s="18">
        <v>70</v>
      </c>
      <c r="I93" s="17">
        <f t="shared" si="3"/>
        <v>28</v>
      </c>
      <c r="J93" s="16">
        <v>79.4</v>
      </c>
      <c r="K93" s="17">
        <f t="shared" si="4"/>
        <v>47.64</v>
      </c>
      <c r="L93" s="17">
        <f t="shared" si="5"/>
        <v>75.64</v>
      </c>
      <c r="M93" s="16">
        <v>2</v>
      </c>
    </row>
    <row r="94" s="3" customFormat="1" ht="37" customHeight="1" spans="1:13">
      <c r="A94" s="16">
        <v>91</v>
      </c>
      <c r="B94" s="16" t="s">
        <v>263</v>
      </c>
      <c r="C94" s="16" t="s">
        <v>264</v>
      </c>
      <c r="D94" s="16" t="s">
        <v>258</v>
      </c>
      <c r="E94" s="16" t="s">
        <v>259</v>
      </c>
      <c r="F94" s="16" t="s">
        <v>260</v>
      </c>
      <c r="G94" s="17" t="s">
        <v>20</v>
      </c>
      <c r="H94" s="18">
        <v>64.5</v>
      </c>
      <c r="I94" s="17">
        <f t="shared" si="3"/>
        <v>25.8</v>
      </c>
      <c r="J94" s="16">
        <v>67.8</v>
      </c>
      <c r="K94" s="17">
        <f t="shared" si="4"/>
        <v>40.68</v>
      </c>
      <c r="L94" s="17">
        <f t="shared" si="5"/>
        <v>66.48</v>
      </c>
      <c r="M94" s="16">
        <v>3</v>
      </c>
    </row>
    <row r="95" s="3" customFormat="1" ht="37" customHeight="1" spans="1:13">
      <c r="A95" s="16">
        <v>92</v>
      </c>
      <c r="B95" s="16" t="s">
        <v>265</v>
      </c>
      <c r="C95" s="16" t="s">
        <v>266</v>
      </c>
      <c r="D95" s="16" t="s">
        <v>267</v>
      </c>
      <c r="E95" s="16" t="s">
        <v>268</v>
      </c>
      <c r="F95" s="16" t="s">
        <v>269</v>
      </c>
      <c r="G95" s="17" t="s">
        <v>20</v>
      </c>
      <c r="H95" s="18">
        <v>64.1666666666667</v>
      </c>
      <c r="I95" s="17">
        <f t="shared" si="3"/>
        <v>25.6666666666667</v>
      </c>
      <c r="J95" s="16">
        <v>77</v>
      </c>
      <c r="K95" s="17">
        <f t="shared" si="4"/>
        <v>46.2</v>
      </c>
      <c r="L95" s="17">
        <f t="shared" si="5"/>
        <v>71.8666666666667</v>
      </c>
      <c r="M95" s="16">
        <v>1</v>
      </c>
    </row>
    <row r="96" s="3" customFormat="1" ht="37" customHeight="1" spans="1:13">
      <c r="A96" s="16">
        <v>93</v>
      </c>
      <c r="B96" s="16" t="s">
        <v>270</v>
      </c>
      <c r="C96" s="16" t="s">
        <v>271</v>
      </c>
      <c r="D96" s="16" t="s">
        <v>267</v>
      </c>
      <c r="E96" s="16" t="s">
        <v>268</v>
      </c>
      <c r="F96" s="16" t="s">
        <v>269</v>
      </c>
      <c r="G96" s="17" t="s">
        <v>20</v>
      </c>
      <c r="H96" s="18">
        <v>63.3333333333333</v>
      </c>
      <c r="I96" s="17">
        <f t="shared" si="3"/>
        <v>25.3333333333333</v>
      </c>
      <c r="J96" s="16">
        <v>72.8</v>
      </c>
      <c r="K96" s="17">
        <f t="shared" si="4"/>
        <v>43.68</v>
      </c>
      <c r="L96" s="17">
        <f t="shared" si="5"/>
        <v>69.0133333333333</v>
      </c>
      <c r="M96" s="16">
        <v>2</v>
      </c>
    </row>
    <row r="97" s="3" customFormat="1" ht="37" customHeight="1" spans="1:13">
      <c r="A97" s="16">
        <v>94</v>
      </c>
      <c r="B97" s="16" t="s">
        <v>272</v>
      </c>
      <c r="C97" s="16" t="s">
        <v>273</v>
      </c>
      <c r="D97" s="16" t="s">
        <v>267</v>
      </c>
      <c r="E97" s="16" t="s">
        <v>268</v>
      </c>
      <c r="F97" s="16" t="s">
        <v>269</v>
      </c>
      <c r="G97" s="17" t="s">
        <v>20</v>
      </c>
      <c r="H97" s="18">
        <v>60.1666666666667</v>
      </c>
      <c r="I97" s="17">
        <f t="shared" si="3"/>
        <v>24.0666666666667</v>
      </c>
      <c r="J97" s="16">
        <v>73.6</v>
      </c>
      <c r="K97" s="17">
        <f t="shared" si="4"/>
        <v>44.16</v>
      </c>
      <c r="L97" s="17">
        <f t="shared" si="5"/>
        <v>68.2266666666667</v>
      </c>
      <c r="M97" s="16">
        <v>3</v>
      </c>
    </row>
    <row r="98" s="3" customFormat="1" ht="37" customHeight="1" spans="1:13">
      <c r="A98" s="16">
        <v>95</v>
      </c>
      <c r="B98" s="16" t="s">
        <v>274</v>
      </c>
      <c r="C98" s="16" t="s">
        <v>275</v>
      </c>
      <c r="D98" s="16" t="s">
        <v>267</v>
      </c>
      <c r="E98" s="16" t="s">
        <v>276</v>
      </c>
      <c r="F98" s="16" t="s">
        <v>277</v>
      </c>
      <c r="G98" s="17" t="s">
        <v>20</v>
      </c>
      <c r="H98" s="18">
        <v>67.6666666666667</v>
      </c>
      <c r="I98" s="17">
        <f t="shared" si="3"/>
        <v>27.0666666666667</v>
      </c>
      <c r="J98" s="16">
        <v>82.6</v>
      </c>
      <c r="K98" s="17">
        <f t="shared" si="4"/>
        <v>49.56</v>
      </c>
      <c r="L98" s="17">
        <f t="shared" si="5"/>
        <v>76.6266666666667</v>
      </c>
      <c r="M98" s="16">
        <v>1</v>
      </c>
    </row>
    <row r="99" s="3" customFormat="1" ht="37" customHeight="1" spans="1:13">
      <c r="A99" s="16">
        <v>96</v>
      </c>
      <c r="B99" s="16" t="s">
        <v>278</v>
      </c>
      <c r="C99" s="16" t="s">
        <v>279</v>
      </c>
      <c r="D99" s="16" t="s">
        <v>267</v>
      </c>
      <c r="E99" s="16" t="s">
        <v>276</v>
      </c>
      <c r="F99" s="16" t="s">
        <v>277</v>
      </c>
      <c r="G99" s="17" t="s">
        <v>20</v>
      </c>
      <c r="H99" s="18">
        <v>71.3333333333333</v>
      </c>
      <c r="I99" s="17">
        <f t="shared" si="3"/>
        <v>28.5333333333333</v>
      </c>
      <c r="J99" s="16">
        <v>79.24</v>
      </c>
      <c r="K99" s="17">
        <f t="shared" si="4"/>
        <v>47.544</v>
      </c>
      <c r="L99" s="17">
        <f t="shared" si="5"/>
        <v>76.0773333333333</v>
      </c>
      <c r="M99" s="16">
        <v>2</v>
      </c>
    </row>
    <row r="100" s="3" customFormat="1" ht="37" customHeight="1" spans="1:13">
      <c r="A100" s="16">
        <v>97</v>
      </c>
      <c r="B100" s="16" t="s">
        <v>280</v>
      </c>
      <c r="C100" s="16" t="s">
        <v>281</v>
      </c>
      <c r="D100" s="16" t="s">
        <v>267</v>
      </c>
      <c r="E100" s="16" t="s">
        <v>276</v>
      </c>
      <c r="F100" s="16" t="s">
        <v>277</v>
      </c>
      <c r="G100" s="17" t="s">
        <v>20</v>
      </c>
      <c r="H100" s="18">
        <v>67.5</v>
      </c>
      <c r="I100" s="17">
        <f t="shared" si="3"/>
        <v>27</v>
      </c>
      <c r="J100" s="16">
        <v>80.84</v>
      </c>
      <c r="K100" s="17">
        <f t="shared" si="4"/>
        <v>48.504</v>
      </c>
      <c r="L100" s="17">
        <f t="shared" si="5"/>
        <v>75.504</v>
      </c>
      <c r="M100" s="16">
        <v>3</v>
      </c>
    </row>
    <row r="101" s="3" customFormat="1" ht="37" customHeight="1" spans="1:13">
      <c r="A101" s="16">
        <v>98</v>
      </c>
      <c r="B101" s="16" t="s">
        <v>282</v>
      </c>
      <c r="C101" s="16" t="s">
        <v>283</v>
      </c>
      <c r="D101" s="16" t="s">
        <v>284</v>
      </c>
      <c r="E101" s="16" t="s">
        <v>285</v>
      </c>
      <c r="F101" s="16" t="s">
        <v>286</v>
      </c>
      <c r="G101" s="17" t="s">
        <v>20</v>
      </c>
      <c r="H101" s="18">
        <v>71.5</v>
      </c>
      <c r="I101" s="17">
        <f t="shared" si="3"/>
        <v>28.6</v>
      </c>
      <c r="J101" s="16">
        <v>81</v>
      </c>
      <c r="K101" s="17">
        <f t="shared" si="4"/>
        <v>48.6</v>
      </c>
      <c r="L101" s="17">
        <f t="shared" si="5"/>
        <v>77.2</v>
      </c>
      <c r="M101" s="16">
        <v>1</v>
      </c>
    </row>
    <row r="102" s="3" customFormat="1" ht="37" customHeight="1" spans="1:13">
      <c r="A102" s="16">
        <v>99</v>
      </c>
      <c r="B102" s="16" t="s">
        <v>287</v>
      </c>
      <c r="C102" s="16" t="s">
        <v>288</v>
      </c>
      <c r="D102" s="16" t="s">
        <v>284</v>
      </c>
      <c r="E102" s="16" t="s">
        <v>285</v>
      </c>
      <c r="F102" s="16" t="s">
        <v>286</v>
      </c>
      <c r="G102" s="17" t="s">
        <v>20</v>
      </c>
      <c r="H102" s="18">
        <v>71</v>
      </c>
      <c r="I102" s="17">
        <f t="shared" si="3"/>
        <v>28.4</v>
      </c>
      <c r="J102" s="16">
        <v>77.8</v>
      </c>
      <c r="K102" s="17">
        <f t="shared" si="4"/>
        <v>46.68</v>
      </c>
      <c r="L102" s="17">
        <f t="shared" si="5"/>
        <v>75.08</v>
      </c>
      <c r="M102" s="16">
        <v>2</v>
      </c>
    </row>
    <row r="103" s="3" customFormat="1" ht="37" customHeight="1" spans="1:13">
      <c r="A103" s="16">
        <v>100</v>
      </c>
      <c r="B103" s="16" t="s">
        <v>289</v>
      </c>
      <c r="C103" s="16" t="s">
        <v>290</v>
      </c>
      <c r="D103" s="16" t="s">
        <v>284</v>
      </c>
      <c r="E103" s="16" t="s">
        <v>285</v>
      </c>
      <c r="F103" s="16" t="s">
        <v>286</v>
      </c>
      <c r="G103" s="17" t="s">
        <v>20</v>
      </c>
      <c r="H103" s="18">
        <v>65.1666666666667</v>
      </c>
      <c r="I103" s="17">
        <f t="shared" si="3"/>
        <v>26.0666666666667</v>
      </c>
      <c r="J103" s="16">
        <v>69.8</v>
      </c>
      <c r="K103" s="17">
        <f t="shared" si="4"/>
        <v>41.88</v>
      </c>
      <c r="L103" s="17">
        <f t="shared" si="5"/>
        <v>67.9466666666667</v>
      </c>
      <c r="M103" s="16">
        <v>3</v>
      </c>
    </row>
    <row r="104" s="3" customFormat="1" ht="37" customHeight="1" spans="1:13">
      <c r="A104" s="16">
        <v>101</v>
      </c>
      <c r="B104" s="16" t="s">
        <v>291</v>
      </c>
      <c r="C104" s="16" t="s">
        <v>292</v>
      </c>
      <c r="D104" s="16" t="s">
        <v>293</v>
      </c>
      <c r="E104" s="16" t="s">
        <v>294</v>
      </c>
      <c r="F104" s="16" t="s">
        <v>295</v>
      </c>
      <c r="G104" s="17" t="s">
        <v>20</v>
      </c>
      <c r="H104" s="18">
        <v>67.8333333333333</v>
      </c>
      <c r="I104" s="17">
        <f t="shared" si="3"/>
        <v>27.1333333333333</v>
      </c>
      <c r="J104" s="16">
        <v>77.2</v>
      </c>
      <c r="K104" s="17">
        <f t="shared" si="4"/>
        <v>46.32</v>
      </c>
      <c r="L104" s="17">
        <f t="shared" si="5"/>
        <v>73.4533333333333</v>
      </c>
      <c r="M104" s="16">
        <v>1</v>
      </c>
    </row>
    <row r="105" s="3" customFormat="1" ht="37" customHeight="1" spans="1:13">
      <c r="A105" s="16">
        <v>102</v>
      </c>
      <c r="B105" s="16" t="s">
        <v>296</v>
      </c>
      <c r="C105" s="16" t="s">
        <v>297</v>
      </c>
      <c r="D105" s="16" t="s">
        <v>293</v>
      </c>
      <c r="E105" s="16" t="s">
        <v>294</v>
      </c>
      <c r="F105" s="16" t="s">
        <v>295</v>
      </c>
      <c r="G105" s="17" t="s">
        <v>20</v>
      </c>
      <c r="H105" s="18">
        <v>65.3333333333333</v>
      </c>
      <c r="I105" s="17">
        <f t="shared" si="3"/>
        <v>26.1333333333333</v>
      </c>
      <c r="J105" s="16">
        <v>77.2</v>
      </c>
      <c r="K105" s="17">
        <f t="shared" si="4"/>
        <v>46.32</v>
      </c>
      <c r="L105" s="17">
        <f t="shared" si="5"/>
        <v>72.4533333333333</v>
      </c>
      <c r="M105" s="16">
        <v>2</v>
      </c>
    </row>
    <row r="106" s="3" customFormat="1" ht="37" customHeight="1" spans="1:13">
      <c r="A106" s="16">
        <v>103</v>
      </c>
      <c r="B106" s="16" t="s">
        <v>298</v>
      </c>
      <c r="C106" s="16" t="s">
        <v>299</v>
      </c>
      <c r="D106" s="16" t="s">
        <v>293</v>
      </c>
      <c r="E106" s="16" t="s">
        <v>294</v>
      </c>
      <c r="F106" s="16" t="s">
        <v>295</v>
      </c>
      <c r="G106" s="17" t="s">
        <v>20</v>
      </c>
      <c r="H106" s="18">
        <v>62.1666666666667</v>
      </c>
      <c r="I106" s="17">
        <f t="shared" si="3"/>
        <v>24.8666666666667</v>
      </c>
      <c r="J106" s="16">
        <v>76.3</v>
      </c>
      <c r="K106" s="17">
        <f t="shared" si="4"/>
        <v>45.78</v>
      </c>
      <c r="L106" s="17">
        <f t="shared" si="5"/>
        <v>70.6466666666667</v>
      </c>
      <c r="M106" s="16">
        <v>3</v>
      </c>
    </row>
    <row r="107" s="3" customFormat="1" ht="37" customHeight="1" spans="1:13">
      <c r="A107" s="16">
        <v>104</v>
      </c>
      <c r="B107" s="16" t="s">
        <v>300</v>
      </c>
      <c r="C107" s="16" t="s">
        <v>301</v>
      </c>
      <c r="D107" s="16" t="s">
        <v>302</v>
      </c>
      <c r="E107" s="16" t="s">
        <v>303</v>
      </c>
      <c r="F107" s="16" t="s">
        <v>304</v>
      </c>
      <c r="G107" s="17" t="s">
        <v>20</v>
      </c>
      <c r="H107" s="18">
        <v>63.6666666666667</v>
      </c>
      <c r="I107" s="17">
        <f t="shared" si="3"/>
        <v>25.4666666666667</v>
      </c>
      <c r="J107" s="16">
        <v>81.9</v>
      </c>
      <c r="K107" s="17">
        <f t="shared" si="4"/>
        <v>49.14</v>
      </c>
      <c r="L107" s="17">
        <f t="shared" si="5"/>
        <v>74.6066666666667</v>
      </c>
      <c r="M107" s="16">
        <v>1</v>
      </c>
    </row>
    <row r="108" s="3" customFormat="1" ht="37" customHeight="1" spans="1:13">
      <c r="A108" s="16">
        <v>105</v>
      </c>
      <c r="B108" s="16" t="s">
        <v>305</v>
      </c>
      <c r="C108" s="16" t="s">
        <v>306</v>
      </c>
      <c r="D108" s="16" t="s">
        <v>302</v>
      </c>
      <c r="E108" s="16" t="s">
        <v>303</v>
      </c>
      <c r="F108" s="16" t="s">
        <v>304</v>
      </c>
      <c r="G108" s="17" t="s">
        <v>20</v>
      </c>
      <c r="H108" s="18">
        <v>64.6666666666667</v>
      </c>
      <c r="I108" s="17">
        <f t="shared" si="3"/>
        <v>25.8666666666667</v>
      </c>
      <c r="J108" s="16">
        <v>78.4</v>
      </c>
      <c r="K108" s="17">
        <f t="shared" si="4"/>
        <v>47.04</v>
      </c>
      <c r="L108" s="17">
        <f t="shared" si="5"/>
        <v>72.9066666666667</v>
      </c>
      <c r="M108" s="16">
        <v>2</v>
      </c>
    </row>
    <row r="109" s="3" customFormat="1" ht="37" customHeight="1" spans="1:13">
      <c r="A109" s="16">
        <v>106</v>
      </c>
      <c r="B109" s="16" t="s">
        <v>307</v>
      </c>
      <c r="C109" s="16" t="s">
        <v>308</v>
      </c>
      <c r="D109" s="16" t="s">
        <v>302</v>
      </c>
      <c r="E109" s="16" t="s">
        <v>303</v>
      </c>
      <c r="F109" s="16" t="s">
        <v>304</v>
      </c>
      <c r="G109" s="17" t="s">
        <v>20</v>
      </c>
      <c r="H109" s="18">
        <v>63.3333333333333</v>
      </c>
      <c r="I109" s="17">
        <f t="shared" si="3"/>
        <v>25.3333333333333</v>
      </c>
      <c r="J109" s="16">
        <v>73.2</v>
      </c>
      <c r="K109" s="17">
        <f t="shared" si="4"/>
        <v>43.92</v>
      </c>
      <c r="L109" s="17">
        <f t="shared" si="5"/>
        <v>69.2533333333333</v>
      </c>
      <c r="M109" s="16">
        <v>3</v>
      </c>
    </row>
    <row r="110" s="3" customFormat="1" ht="37" customHeight="1" spans="1:13">
      <c r="A110" s="16">
        <v>107</v>
      </c>
      <c r="B110" s="16" t="s">
        <v>309</v>
      </c>
      <c r="C110" s="16" t="s">
        <v>310</v>
      </c>
      <c r="D110" s="16" t="s">
        <v>311</v>
      </c>
      <c r="E110" s="16" t="s">
        <v>312</v>
      </c>
      <c r="F110" s="16" t="s">
        <v>313</v>
      </c>
      <c r="G110" s="17" t="s">
        <v>20</v>
      </c>
      <c r="H110" s="18">
        <v>63.6666666666667</v>
      </c>
      <c r="I110" s="17">
        <f t="shared" si="3"/>
        <v>25.4666666666667</v>
      </c>
      <c r="J110" s="16">
        <v>86.3</v>
      </c>
      <c r="K110" s="17">
        <f t="shared" si="4"/>
        <v>51.78</v>
      </c>
      <c r="L110" s="17">
        <f t="shared" si="5"/>
        <v>77.2466666666667</v>
      </c>
      <c r="M110" s="16">
        <v>1</v>
      </c>
    </row>
    <row r="111" s="3" customFormat="1" ht="37" customHeight="1" spans="1:13">
      <c r="A111" s="16">
        <v>108</v>
      </c>
      <c r="B111" s="16" t="s">
        <v>314</v>
      </c>
      <c r="C111" s="16" t="s">
        <v>315</v>
      </c>
      <c r="D111" s="16" t="s">
        <v>311</v>
      </c>
      <c r="E111" s="16" t="s">
        <v>312</v>
      </c>
      <c r="F111" s="16" t="s">
        <v>313</v>
      </c>
      <c r="G111" s="17" t="s">
        <v>20</v>
      </c>
      <c r="H111" s="18">
        <v>64.5</v>
      </c>
      <c r="I111" s="17">
        <f t="shared" si="3"/>
        <v>25.8</v>
      </c>
      <c r="J111" s="16">
        <v>85.2</v>
      </c>
      <c r="K111" s="17">
        <f t="shared" si="4"/>
        <v>51.12</v>
      </c>
      <c r="L111" s="17">
        <f t="shared" si="5"/>
        <v>76.92</v>
      </c>
      <c r="M111" s="16">
        <v>2</v>
      </c>
    </row>
    <row r="112" s="3" customFormat="1" ht="37" customHeight="1" spans="1:13">
      <c r="A112" s="16">
        <v>109</v>
      </c>
      <c r="B112" s="16" t="s">
        <v>316</v>
      </c>
      <c r="C112" s="16" t="s">
        <v>317</v>
      </c>
      <c r="D112" s="16" t="s">
        <v>311</v>
      </c>
      <c r="E112" s="16" t="s">
        <v>312</v>
      </c>
      <c r="F112" s="16" t="s">
        <v>313</v>
      </c>
      <c r="G112" s="17" t="s">
        <v>20</v>
      </c>
      <c r="H112" s="18">
        <v>63.6666666666667</v>
      </c>
      <c r="I112" s="17">
        <f t="shared" si="3"/>
        <v>25.4666666666667</v>
      </c>
      <c r="J112" s="16">
        <v>78.84</v>
      </c>
      <c r="K112" s="17">
        <f t="shared" si="4"/>
        <v>47.304</v>
      </c>
      <c r="L112" s="17">
        <f t="shared" si="5"/>
        <v>72.7706666666667</v>
      </c>
      <c r="M112" s="16">
        <v>3</v>
      </c>
    </row>
    <row r="113" s="3" customFormat="1" ht="37" customHeight="1" spans="1:13">
      <c r="A113" s="16">
        <v>110</v>
      </c>
      <c r="B113" s="16" t="s">
        <v>318</v>
      </c>
      <c r="C113" s="16" t="s">
        <v>319</v>
      </c>
      <c r="D113" s="16" t="s">
        <v>320</v>
      </c>
      <c r="E113" s="16" t="s">
        <v>57</v>
      </c>
      <c r="F113" s="16" t="s">
        <v>321</v>
      </c>
      <c r="G113" s="17" t="s">
        <v>20</v>
      </c>
      <c r="H113" s="18">
        <v>56</v>
      </c>
      <c r="I113" s="17">
        <f t="shared" si="3"/>
        <v>22.4</v>
      </c>
      <c r="J113" s="16">
        <v>87</v>
      </c>
      <c r="K113" s="17">
        <f t="shared" si="4"/>
        <v>52.2</v>
      </c>
      <c r="L113" s="17">
        <f t="shared" si="5"/>
        <v>74.6</v>
      </c>
      <c r="M113" s="16">
        <v>1</v>
      </c>
    </row>
    <row r="114" s="3" customFormat="1" ht="37" customHeight="1" spans="1:13">
      <c r="A114" s="16">
        <v>111</v>
      </c>
      <c r="B114" s="16" t="s">
        <v>322</v>
      </c>
      <c r="C114" s="16" t="s">
        <v>323</v>
      </c>
      <c r="D114" s="16" t="s">
        <v>320</v>
      </c>
      <c r="E114" s="16" t="s">
        <v>57</v>
      </c>
      <c r="F114" s="16" t="s">
        <v>321</v>
      </c>
      <c r="G114" s="17" t="s">
        <v>20</v>
      </c>
      <c r="H114" s="18">
        <v>56.6666666666667</v>
      </c>
      <c r="I114" s="17">
        <f t="shared" si="3"/>
        <v>22.6666666666667</v>
      </c>
      <c r="J114" s="16">
        <v>85</v>
      </c>
      <c r="K114" s="17">
        <f t="shared" si="4"/>
        <v>51</v>
      </c>
      <c r="L114" s="17">
        <f t="shared" si="5"/>
        <v>73.6666666666667</v>
      </c>
      <c r="M114" s="16">
        <v>2</v>
      </c>
    </row>
    <row r="115" s="3" customFormat="1" ht="37" customHeight="1" spans="1:13">
      <c r="A115" s="16">
        <v>112</v>
      </c>
      <c r="B115" s="16" t="s">
        <v>324</v>
      </c>
      <c r="C115" s="16" t="s">
        <v>325</v>
      </c>
      <c r="D115" s="16" t="s">
        <v>320</v>
      </c>
      <c r="E115" s="16" t="s">
        <v>57</v>
      </c>
      <c r="F115" s="16" t="s">
        <v>321</v>
      </c>
      <c r="G115" s="17" t="s">
        <v>20</v>
      </c>
      <c r="H115" s="18">
        <v>55.8333333333333</v>
      </c>
      <c r="I115" s="17">
        <f t="shared" si="3"/>
        <v>22.3333333333333</v>
      </c>
      <c r="J115" s="16">
        <v>74.4</v>
      </c>
      <c r="K115" s="17">
        <f t="shared" si="4"/>
        <v>44.64</v>
      </c>
      <c r="L115" s="17">
        <f t="shared" si="5"/>
        <v>66.9733333333333</v>
      </c>
      <c r="M115" s="16">
        <v>3</v>
      </c>
    </row>
    <row r="116" s="3" customFormat="1" ht="37" customHeight="1" spans="1:13">
      <c r="A116" s="16">
        <v>113</v>
      </c>
      <c r="B116" s="16" t="s">
        <v>326</v>
      </c>
      <c r="C116" s="16" t="s">
        <v>327</v>
      </c>
      <c r="D116" s="16" t="s">
        <v>328</v>
      </c>
      <c r="E116" s="16" t="s">
        <v>18</v>
      </c>
      <c r="F116" s="16" t="s">
        <v>329</v>
      </c>
      <c r="G116" s="17" t="s">
        <v>20</v>
      </c>
      <c r="H116" s="18">
        <v>55.6666666666667</v>
      </c>
      <c r="I116" s="17">
        <f t="shared" si="3"/>
        <v>22.2666666666667</v>
      </c>
      <c r="J116" s="16">
        <v>86.42</v>
      </c>
      <c r="K116" s="17">
        <f t="shared" si="4"/>
        <v>51.852</v>
      </c>
      <c r="L116" s="17">
        <f t="shared" si="5"/>
        <v>74.1186666666667</v>
      </c>
      <c r="M116" s="16">
        <v>1</v>
      </c>
    </row>
    <row r="117" s="3" customFormat="1" ht="37" customHeight="1" spans="1:13">
      <c r="A117" s="16">
        <v>114</v>
      </c>
      <c r="B117" s="16" t="s">
        <v>330</v>
      </c>
      <c r="C117" s="16" t="s">
        <v>331</v>
      </c>
      <c r="D117" s="16" t="s">
        <v>328</v>
      </c>
      <c r="E117" s="16" t="s">
        <v>18</v>
      </c>
      <c r="F117" s="16" t="s">
        <v>329</v>
      </c>
      <c r="G117" s="17" t="s">
        <v>20</v>
      </c>
      <c r="H117" s="18">
        <v>52.1666666666667</v>
      </c>
      <c r="I117" s="17">
        <f t="shared" si="3"/>
        <v>20.8666666666667</v>
      </c>
      <c r="J117" s="16">
        <v>83.64</v>
      </c>
      <c r="K117" s="17">
        <f t="shared" si="4"/>
        <v>50.184</v>
      </c>
      <c r="L117" s="17">
        <f t="shared" si="5"/>
        <v>71.0506666666667</v>
      </c>
      <c r="M117" s="16">
        <v>2</v>
      </c>
    </row>
    <row r="118" s="3" customFormat="1" ht="37" customHeight="1" spans="1:13">
      <c r="A118" s="16">
        <v>115</v>
      </c>
      <c r="B118" s="16" t="s">
        <v>332</v>
      </c>
      <c r="C118" s="16" t="s">
        <v>333</v>
      </c>
      <c r="D118" s="16" t="s">
        <v>328</v>
      </c>
      <c r="E118" s="16" t="s">
        <v>18</v>
      </c>
      <c r="F118" s="16" t="s">
        <v>329</v>
      </c>
      <c r="G118" s="17" t="s">
        <v>20</v>
      </c>
      <c r="H118" s="18">
        <v>53</v>
      </c>
      <c r="I118" s="17">
        <f t="shared" si="3"/>
        <v>21.2</v>
      </c>
      <c r="J118" s="16">
        <v>75.62</v>
      </c>
      <c r="K118" s="17">
        <f t="shared" si="4"/>
        <v>45.372</v>
      </c>
      <c r="L118" s="17">
        <f t="shared" si="5"/>
        <v>66.572</v>
      </c>
      <c r="M118" s="16">
        <v>3</v>
      </c>
    </row>
    <row r="119" s="3" customFormat="1" ht="37" customHeight="1" spans="1:13">
      <c r="A119" s="16">
        <v>116</v>
      </c>
      <c r="B119" s="16" t="s">
        <v>334</v>
      </c>
      <c r="C119" s="16" t="s">
        <v>335</v>
      </c>
      <c r="D119" s="16" t="s">
        <v>336</v>
      </c>
      <c r="E119" s="16" t="s">
        <v>18</v>
      </c>
      <c r="F119" s="16" t="s">
        <v>337</v>
      </c>
      <c r="G119" s="17" t="s">
        <v>20</v>
      </c>
      <c r="H119" s="18">
        <v>66.5</v>
      </c>
      <c r="I119" s="17">
        <f t="shared" si="3"/>
        <v>26.6</v>
      </c>
      <c r="J119" s="16">
        <v>82.76</v>
      </c>
      <c r="K119" s="17">
        <f t="shared" si="4"/>
        <v>49.656</v>
      </c>
      <c r="L119" s="17">
        <f t="shared" si="5"/>
        <v>76.256</v>
      </c>
      <c r="M119" s="16">
        <v>1</v>
      </c>
    </row>
    <row r="120" s="3" customFormat="1" ht="37" customHeight="1" spans="1:13">
      <c r="A120" s="16">
        <v>117</v>
      </c>
      <c r="B120" s="16" t="s">
        <v>338</v>
      </c>
      <c r="C120" s="16" t="s">
        <v>339</v>
      </c>
      <c r="D120" s="16" t="s">
        <v>336</v>
      </c>
      <c r="E120" s="16" t="s">
        <v>18</v>
      </c>
      <c r="F120" s="16" t="s">
        <v>337</v>
      </c>
      <c r="G120" s="17" t="s">
        <v>20</v>
      </c>
      <c r="H120" s="18">
        <v>68.5</v>
      </c>
      <c r="I120" s="17">
        <f t="shared" si="3"/>
        <v>27.4</v>
      </c>
      <c r="J120" s="16">
        <v>81.42</v>
      </c>
      <c r="K120" s="17">
        <f t="shared" si="4"/>
        <v>48.852</v>
      </c>
      <c r="L120" s="17">
        <f t="shared" si="5"/>
        <v>76.252</v>
      </c>
      <c r="M120" s="16">
        <v>2</v>
      </c>
    </row>
    <row r="121" s="3" customFormat="1" ht="37" customHeight="1" spans="1:13">
      <c r="A121" s="16">
        <v>118</v>
      </c>
      <c r="B121" s="16" t="s">
        <v>340</v>
      </c>
      <c r="C121" s="16" t="s">
        <v>341</v>
      </c>
      <c r="D121" s="16" t="s">
        <v>336</v>
      </c>
      <c r="E121" s="16" t="s">
        <v>18</v>
      </c>
      <c r="F121" s="16" t="s">
        <v>337</v>
      </c>
      <c r="G121" s="17" t="s">
        <v>20</v>
      </c>
      <c r="H121" s="18">
        <v>68.6666666666667</v>
      </c>
      <c r="I121" s="17">
        <f t="shared" si="3"/>
        <v>27.4666666666667</v>
      </c>
      <c r="J121" s="16">
        <v>78.78</v>
      </c>
      <c r="K121" s="17">
        <f t="shared" si="4"/>
        <v>47.268</v>
      </c>
      <c r="L121" s="17">
        <f t="shared" si="5"/>
        <v>74.7346666666667</v>
      </c>
      <c r="M121" s="16">
        <v>3</v>
      </c>
    </row>
    <row r="122" s="3" customFormat="1" ht="37" customHeight="1" spans="1:13">
      <c r="A122" s="16">
        <v>119</v>
      </c>
      <c r="B122" s="16" t="s">
        <v>342</v>
      </c>
      <c r="C122" s="16" t="s">
        <v>343</v>
      </c>
      <c r="D122" s="16" t="s">
        <v>336</v>
      </c>
      <c r="E122" s="16" t="s">
        <v>57</v>
      </c>
      <c r="F122" s="16" t="s">
        <v>344</v>
      </c>
      <c r="G122" s="17" t="s">
        <v>20</v>
      </c>
      <c r="H122" s="18">
        <v>64.6666666666667</v>
      </c>
      <c r="I122" s="17">
        <f t="shared" si="3"/>
        <v>25.8666666666667</v>
      </c>
      <c r="J122" s="16">
        <v>79.8</v>
      </c>
      <c r="K122" s="17">
        <f t="shared" si="4"/>
        <v>47.88</v>
      </c>
      <c r="L122" s="17">
        <f t="shared" si="5"/>
        <v>73.7466666666667</v>
      </c>
      <c r="M122" s="16">
        <v>1</v>
      </c>
    </row>
    <row r="123" s="3" customFormat="1" ht="37" customHeight="1" spans="1:13">
      <c r="A123" s="16">
        <v>120</v>
      </c>
      <c r="B123" s="16" t="s">
        <v>345</v>
      </c>
      <c r="C123" s="16" t="s">
        <v>346</v>
      </c>
      <c r="D123" s="16" t="s">
        <v>336</v>
      </c>
      <c r="E123" s="16" t="s">
        <v>57</v>
      </c>
      <c r="F123" s="16" t="s">
        <v>344</v>
      </c>
      <c r="G123" s="17" t="s">
        <v>20</v>
      </c>
      <c r="H123" s="18">
        <v>63</v>
      </c>
      <c r="I123" s="17">
        <f t="shared" si="3"/>
        <v>25.2</v>
      </c>
      <c r="J123" s="16">
        <v>78.8</v>
      </c>
      <c r="K123" s="17">
        <f t="shared" si="4"/>
        <v>47.28</v>
      </c>
      <c r="L123" s="17">
        <f t="shared" si="5"/>
        <v>72.48</v>
      </c>
      <c r="M123" s="16">
        <v>2</v>
      </c>
    </row>
    <row r="124" s="3" customFormat="1" ht="37" customHeight="1" spans="1:13">
      <c r="A124" s="16">
        <v>121</v>
      </c>
      <c r="B124" s="16" t="s">
        <v>347</v>
      </c>
      <c r="C124" s="16" t="s">
        <v>348</v>
      </c>
      <c r="D124" s="16" t="s">
        <v>336</v>
      </c>
      <c r="E124" s="16" t="s">
        <v>57</v>
      </c>
      <c r="F124" s="16" t="s">
        <v>344</v>
      </c>
      <c r="G124" s="17" t="s">
        <v>20</v>
      </c>
      <c r="H124" s="18">
        <v>61.6666666666667</v>
      </c>
      <c r="I124" s="17">
        <f t="shared" si="3"/>
        <v>24.6666666666667</v>
      </c>
      <c r="J124" s="16">
        <v>74.4</v>
      </c>
      <c r="K124" s="17">
        <f t="shared" si="4"/>
        <v>44.64</v>
      </c>
      <c r="L124" s="17">
        <f t="shared" si="5"/>
        <v>69.3066666666667</v>
      </c>
      <c r="M124" s="16">
        <v>3</v>
      </c>
    </row>
    <row r="125" s="3" customFormat="1" ht="37" customHeight="1" spans="1:13">
      <c r="A125" s="16">
        <v>122</v>
      </c>
      <c r="B125" s="16" t="s">
        <v>349</v>
      </c>
      <c r="C125" s="16" t="s">
        <v>350</v>
      </c>
      <c r="D125" s="16" t="s">
        <v>351</v>
      </c>
      <c r="E125" s="16" t="s">
        <v>57</v>
      </c>
      <c r="F125" s="16" t="s">
        <v>352</v>
      </c>
      <c r="G125" s="17" t="s">
        <v>20</v>
      </c>
      <c r="H125" s="18">
        <v>67.8333333333333</v>
      </c>
      <c r="I125" s="17">
        <f t="shared" si="3"/>
        <v>27.1333333333333</v>
      </c>
      <c r="J125" s="16">
        <v>79</v>
      </c>
      <c r="K125" s="17">
        <f t="shared" si="4"/>
        <v>47.4</v>
      </c>
      <c r="L125" s="17">
        <f t="shared" si="5"/>
        <v>74.5333333333333</v>
      </c>
      <c r="M125" s="16">
        <v>1</v>
      </c>
    </row>
    <row r="126" s="3" customFormat="1" ht="37" customHeight="1" spans="1:13">
      <c r="A126" s="16">
        <v>123</v>
      </c>
      <c r="B126" s="16" t="s">
        <v>353</v>
      </c>
      <c r="C126" s="16" t="s">
        <v>354</v>
      </c>
      <c r="D126" s="16" t="s">
        <v>351</v>
      </c>
      <c r="E126" s="16" t="s">
        <v>57</v>
      </c>
      <c r="F126" s="16" t="s">
        <v>352</v>
      </c>
      <c r="G126" s="17" t="s">
        <v>20</v>
      </c>
      <c r="H126" s="18">
        <v>60</v>
      </c>
      <c r="I126" s="17">
        <f t="shared" si="3"/>
        <v>24</v>
      </c>
      <c r="J126" s="16">
        <v>81.4</v>
      </c>
      <c r="K126" s="17">
        <f t="shared" si="4"/>
        <v>48.84</v>
      </c>
      <c r="L126" s="17">
        <f t="shared" si="5"/>
        <v>72.84</v>
      </c>
      <c r="M126" s="16">
        <v>2</v>
      </c>
    </row>
    <row r="127" s="3" customFormat="1" ht="37" customHeight="1" spans="1:13">
      <c r="A127" s="16">
        <v>124</v>
      </c>
      <c r="B127" s="16" t="s">
        <v>355</v>
      </c>
      <c r="C127" s="16" t="s">
        <v>356</v>
      </c>
      <c r="D127" s="16" t="s">
        <v>351</v>
      </c>
      <c r="E127" s="16" t="s">
        <v>57</v>
      </c>
      <c r="F127" s="16" t="s">
        <v>352</v>
      </c>
      <c r="G127" s="17" t="s">
        <v>20</v>
      </c>
      <c r="H127" s="18">
        <v>61.1666666666667</v>
      </c>
      <c r="I127" s="17">
        <f t="shared" si="3"/>
        <v>24.4666666666667</v>
      </c>
      <c r="J127" s="16">
        <v>76</v>
      </c>
      <c r="K127" s="17">
        <f t="shared" si="4"/>
        <v>45.6</v>
      </c>
      <c r="L127" s="17">
        <f t="shared" si="5"/>
        <v>70.0666666666667</v>
      </c>
      <c r="M127" s="16">
        <v>3</v>
      </c>
    </row>
    <row r="128" s="3" customFormat="1" ht="37" customHeight="1" spans="1:13">
      <c r="A128" s="16">
        <v>125</v>
      </c>
      <c r="B128" s="16" t="s">
        <v>357</v>
      </c>
      <c r="C128" s="16" t="s">
        <v>358</v>
      </c>
      <c r="D128" s="16" t="s">
        <v>359</v>
      </c>
      <c r="E128" s="16" t="s">
        <v>18</v>
      </c>
      <c r="F128" s="16" t="s">
        <v>360</v>
      </c>
      <c r="G128" s="17" t="s">
        <v>20</v>
      </c>
      <c r="H128" s="18">
        <v>67.8333333333333</v>
      </c>
      <c r="I128" s="17">
        <f t="shared" si="3"/>
        <v>27.1333333333333</v>
      </c>
      <c r="J128" s="16">
        <v>83.14</v>
      </c>
      <c r="K128" s="17">
        <f t="shared" si="4"/>
        <v>49.884</v>
      </c>
      <c r="L128" s="17">
        <f t="shared" si="5"/>
        <v>77.0173333333333</v>
      </c>
      <c r="M128" s="16">
        <v>1</v>
      </c>
    </row>
    <row r="129" s="3" customFormat="1" ht="37" customHeight="1" spans="1:13">
      <c r="A129" s="16">
        <v>126</v>
      </c>
      <c r="B129" s="16" t="s">
        <v>361</v>
      </c>
      <c r="C129" s="16" t="s">
        <v>362</v>
      </c>
      <c r="D129" s="16" t="s">
        <v>359</v>
      </c>
      <c r="E129" s="16" t="s">
        <v>18</v>
      </c>
      <c r="F129" s="16" t="s">
        <v>360</v>
      </c>
      <c r="G129" s="17" t="s">
        <v>20</v>
      </c>
      <c r="H129" s="18">
        <v>61.3333333333333</v>
      </c>
      <c r="I129" s="17">
        <f t="shared" si="3"/>
        <v>24.5333333333333</v>
      </c>
      <c r="J129" s="16">
        <v>87.16</v>
      </c>
      <c r="K129" s="17">
        <f t="shared" si="4"/>
        <v>52.296</v>
      </c>
      <c r="L129" s="17">
        <f t="shared" si="5"/>
        <v>76.8293333333333</v>
      </c>
      <c r="M129" s="16">
        <v>2</v>
      </c>
    </row>
    <row r="130" s="3" customFormat="1" ht="37" customHeight="1" spans="1:13">
      <c r="A130" s="16">
        <v>127</v>
      </c>
      <c r="B130" s="16" t="s">
        <v>363</v>
      </c>
      <c r="C130" s="16" t="s">
        <v>364</v>
      </c>
      <c r="D130" s="16" t="s">
        <v>359</v>
      </c>
      <c r="E130" s="16" t="s">
        <v>18</v>
      </c>
      <c r="F130" s="16" t="s">
        <v>360</v>
      </c>
      <c r="G130" s="17" t="s">
        <v>20</v>
      </c>
      <c r="H130" s="18">
        <v>70.8333333333333</v>
      </c>
      <c r="I130" s="17">
        <f t="shared" si="3"/>
        <v>28.3333333333333</v>
      </c>
      <c r="J130" s="16">
        <v>76.9</v>
      </c>
      <c r="K130" s="17">
        <f t="shared" si="4"/>
        <v>46.14</v>
      </c>
      <c r="L130" s="17">
        <f t="shared" si="5"/>
        <v>74.4733333333333</v>
      </c>
      <c r="M130" s="16">
        <v>3</v>
      </c>
    </row>
    <row r="131" s="3" customFormat="1" ht="37" customHeight="1" spans="1:13">
      <c r="A131" s="16">
        <v>128</v>
      </c>
      <c r="B131" s="16" t="s">
        <v>365</v>
      </c>
      <c r="C131" s="16" t="s">
        <v>366</v>
      </c>
      <c r="D131" s="16" t="s">
        <v>359</v>
      </c>
      <c r="E131" s="16" t="s">
        <v>367</v>
      </c>
      <c r="F131" s="16" t="s">
        <v>368</v>
      </c>
      <c r="G131" s="17" t="s">
        <v>20</v>
      </c>
      <c r="H131" s="18">
        <v>63.1666666666667</v>
      </c>
      <c r="I131" s="17">
        <f t="shared" si="3"/>
        <v>25.2666666666667</v>
      </c>
      <c r="J131" s="16">
        <v>76.6</v>
      </c>
      <c r="K131" s="17">
        <f t="shared" si="4"/>
        <v>45.96</v>
      </c>
      <c r="L131" s="17">
        <f t="shared" si="5"/>
        <v>71.2266666666667</v>
      </c>
      <c r="M131" s="16">
        <v>1</v>
      </c>
    </row>
    <row r="132" s="3" customFormat="1" ht="37" customHeight="1" spans="1:13">
      <c r="A132" s="16">
        <v>129</v>
      </c>
      <c r="B132" s="16" t="s">
        <v>369</v>
      </c>
      <c r="C132" s="16" t="s">
        <v>370</v>
      </c>
      <c r="D132" s="16" t="s">
        <v>359</v>
      </c>
      <c r="E132" s="16" t="s">
        <v>367</v>
      </c>
      <c r="F132" s="16" t="s">
        <v>368</v>
      </c>
      <c r="G132" s="17" t="s">
        <v>20</v>
      </c>
      <c r="H132" s="18">
        <v>63.8333333333333</v>
      </c>
      <c r="I132" s="17">
        <f t="shared" si="3"/>
        <v>25.5333333333333</v>
      </c>
      <c r="J132" s="16">
        <v>75.4</v>
      </c>
      <c r="K132" s="17">
        <f t="shared" si="4"/>
        <v>45.24</v>
      </c>
      <c r="L132" s="17">
        <f t="shared" si="5"/>
        <v>70.7733333333333</v>
      </c>
      <c r="M132" s="16">
        <v>2</v>
      </c>
    </row>
    <row r="133" s="3" customFormat="1" ht="37" customHeight="1" spans="1:13">
      <c r="A133" s="16">
        <v>130</v>
      </c>
      <c r="B133" s="16" t="s">
        <v>371</v>
      </c>
      <c r="C133" s="16" t="s">
        <v>372</v>
      </c>
      <c r="D133" s="16" t="s">
        <v>359</v>
      </c>
      <c r="E133" s="16" t="s">
        <v>367</v>
      </c>
      <c r="F133" s="16" t="s">
        <v>368</v>
      </c>
      <c r="G133" s="17" t="s">
        <v>20</v>
      </c>
      <c r="H133" s="18">
        <v>61.8333333333333</v>
      </c>
      <c r="I133" s="17">
        <f t="shared" ref="I133:I139" si="6">H133*40%</f>
        <v>24.7333333333333</v>
      </c>
      <c r="J133" s="16">
        <v>0</v>
      </c>
      <c r="K133" s="17">
        <f t="shared" ref="K133:K139" si="7">J133*0.6</f>
        <v>0</v>
      </c>
      <c r="L133" s="17">
        <f t="shared" ref="L133:L139" si="8">I133+K133</f>
        <v>24.7333333333333</v>
      </c>
      <c r="M133" s="16">
        <v>3</v>
      </c>
    </row>
    <row r="134" s="3" customFormat="1" ht="37" customHeight="1" spans="1:13">
      <c r="A134" s="16">
        <v>131</v>
      </c>
      <c r="B134" s="16" t="s">
        <v>373</v>
      </c>
      <c r="C134" s="16" t="s">
        <v>374</v>
      </c>
      <c r="D134" s="16" t="s">
        <v>375</v>
      </c>
      <c r="E134" s="16" t="s">
        <v>18</v>
      </c>
      <c r="F134" s="16" t="s">
        <v>376</v>
      </c>
      <c r="G134" s="17" t="s">
        <v>20</v>
      </c>
      <c r="H134" s="18">
        <v>65.6666666666667</v>
      </c>
      <c r="I134" s="17">
        <f t="shared" si="6"/>
        <v>26.2666666666667</v>
      </c>
      <c r="J134" s="16">
        <v>86.7</v>
      </c>
      <c r="K134" s="17">
        <f t="shared" si="7"/>
        <v>52.02</v>
      </c>
      <c r="L134" s="17">
        <f t="shared" si="8"/>
        <v>78.2866666666667</v>
      </c>
      <c r="M134" s="16">
        <v>1</v>
      </c>
    </row>
    <row r="135" s="3" customFormat="1" ht="37" customHeight="1" spans="1:13">
      <c r="A135" s="16">
        <v>132</v>
      </c>
      <c r="B135" s="16" t="s">
        <v>377</v>
      </c>
      <c r="C135" s="16" t="s">
        <v>378</v>
      </c>
      <c r="D135" s="16" t="s">
        <v>375</v>
      </c>
      <c r="E135" s="16" t="s">
        <v>18</v>
      </c>
      <c r="F135" s="16" t="s">
        <v>376</v>
      </c>
      <c r="G135" s="17" t="s">
        <v>20</v>
      </c>
      <c r="H135" s="18">
        <v>67.6666666666667</v>
      </c>
      <c r="I135" s="17">
        <f t="shared" si="6"/>
        <v>27.0666666666667</v>
      </c>
      <c r="J135" s="16">
        <v>84.4</v>
      </c>
      <c r="K135" s="17">
        <f t="shared" si="7"/>
        <v>50.64</v>
      </c>
      <c r="L135" s="17">
        <f t="shared" si="8"/>
        <v>77.7066666666667</v>
      </c>
      <c r="M135" s="16">
        <v>2</v>
      </c>
    </row>
    <row r="136" s="3" customFormat="1" ht="37" customHeight="1" spans="1:13">
      <c r="A136" s="16">
        <v>133</v>
      </c>
      <c r="B136" s="16" t="s">
        <v>379</v>
      </c>
      <c r="C136" s="16" t="s">
        <v>380</v>
      </c>
      <c r="D136" s="16" t="s">
        <v>375</v>
      </c>
      <c r="E136" s="16" t="s">
        <v>18</v>
      </c>
      <c r="F136" s="16" t="s">
        <v>376</v>
      </c>
      <c r="G136" s="17" t="s">
        <v>20</v>
      </c>
      <c r="H136" s="18">
        <v>64.3333333333333</v>
      </c>
      <c r="I136" s="17">
        <f t="shared" si="6"/>
        <v>25.7333333333333</v>
      </c>
      <c r="J136" s="16">
        <v>82.26</v>
      </c>
      <c r="K136" s="17">
        <f t="shared" si="7"/>
        <v>49.356</v>
      </c>
      <c r="L136" s="17">
        <f t="shared" si="8"/>
        <v>75.0893333333333</v>
      </c>
      <c r="M136" s="16">
        <v>3</v>
      </c>
    </row>
    <row r="137" s="3" customFormat="1" ht="37" customHeight="1" spans="1:13">
      <c r="A137" s="16">
        <v>134</v>
      </c>
      <c r="B137" s="16" t="s">
        <v>381</v>
      </c>
      <c r="C137" s="16" t="s">
        <v>382</v>
      </c>
      <c r="D137" s="16" t="s">
        <v>375</v>
      </c>
      <c r="E137" s="16" t="s">
        <v>57</v>
      </c>
      <c r="F137" s="16" t="s">
        <v>383</v>
      </c>
      <c r="G137" s="17" t="s">
        <v>20</v>
      </c>
      <c r="H137" s="18">
        <v>66.8333333333333</v>
      </c>
      <c r="I137" s="17">
        <f t="shared" si="6"/>
        <v>26.7333333333333</v>
      </c>
      <c r="J137" s="16">
        <v>86</v>
      </c>
      <c r="K137" s="17">
        <f t="shared" si="7"/>
        <v>51.6</v>
      </c>
      <c r="L137" s="17">
        <f t="shared" si="8"/>
        <v>78.3333333333333</v>
      </c>
      <c r="M137" s="16">
        <v>1</v>
      </c>
    </row>
    <row r="138" s="3" customFormat="1" ht="37" customHeight="1" spans="1:13">
      <c r="A138" s="16">
        <v>135</v>
      </c>
      <c r="B138" s="16" t="s">
        <v>384</v>
      </c>
      <c r="C138" s="16" t="s">
        <v>385</v>
      </c>
      <c r="D138" s="16" t="s">
        <v>375</v>
      </c>
      <c r="E138" s="16" t="s">
        <v>57</v>
      </c>
      <c r="F138" s="16" t="s">
        <v>383</v>
      </c>
      <c r="G138" s="17" t="s">
        <v>20</v>
      </c>
      <c r="H138" s="18">
        <v>68.3333333333333</v>
      </c>
      <c r="I138" s="17">
        <f t="shared" si="6"/>
        <v>27.3333333333333</v>
      </c>
      <c r="J138" s="16">
        <v>83</v>
      </c>
      <c r="K138" s="17">
        <f t="shared" si="7"/>
        <v>49.8</v>
      </c>
      <c r="L138" s="17">
        <f t="shared" si="8"/>
        <v>77.1333333333333</v>
      </c>
      <c r="M138" s="16">
        <v>2</v>
      </c>
    </row>
    <row r="139" s="3" customFormat="1" ht="37" customHeight="1" spans="1:13">
      <c r="A139" s="16">
        <v>136</v>
      </c>
      <c r="B139" s="16" t="s">
        <v>386</v>
      </c>
      <c r="C139" s="16" t="s">
        <v>387</v>
      </c>
      <c r="D139" s="16" t="s">
        <v>375</v>
      </c>
      <c r="E139" s="16" t="s">
        <v>57</v>
      </c>
      <c r="F139" s="16" t="s">
        <v>383</v>
      </c>
      <c r="G139" s="17" t="s">
        <v>20</v>
      </c>
      <c r="H139" s="18">
        <v>66.1666666666667</v>
      </c>
      <c r="I139" s="17">
        <f t="shared" si="6"/>
        <v>26.4666666666667</v>
      </c>
      <c r="J139" s="16">
        <v>75.2</v>
      </c>
      <c r="K139" s="17">
        <f t="shared" si="7"/>
        <v>45.12</v>
      </c>
      <c r="L139" s="17">
        <f t="shared" si="8"/>
        <v>71.5866666666667</v>
      </c>
      <c r="M139" s="16">
        <v>3</v>
      </c>
    </row>
  </sheetData>
  <sortState ref="A136:O138">
    <sortCondition ref="L136:L138" descending="1"/>
  </sortState>
  <mergeCells count="2">
    <mergeCell ref="A1:B1"/>
    <mergeCell ref="A2:M2"/>
  </mergeCells>
  <pageMargins left="0.393055555555556" right="0.0784722222222222" top="0.393055555555556" bottom="0.354166666666667" header="0.236111111111111" footer="0.156944444444444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雨，湿不透承诺</cp:lastModifiedBy>
  <dcterms:created xsi:type="dcterms:W3CDTF">2022-07-01T16:49:00Z</dcterms:created>
  <dcterms:modified xsi:type="dcterms:W3CDTF">2022-08-01T03:27:21Z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6671F13CE2D7495984097B55F23D6516</vt:lpwstr>
  </property>
  <property fmtid="{D5CDD505-2E9C-101B-9397-08002B2CF9AE}" pid="3" name="KSOProductBuildVer">
    <vt:lpwstr>2052-11.1.0.11875</vt:lpwstr>
  </property>
</Properties>
</file>